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A8" lockStructure="1"/>
  <bookViews>
    <workbookView xWindow="-15" yWindow="45" windowWidth="25230" windowHeight="12225" tabRatio="862" activeTab="1"/>
  </bookViews>
  <sheets>
    <sheet name="B. Instructions" sheetId="1" r:id="rId1"/>
    <sheet name="NCE Budget" sheetId="2" r:id="rId2"/>
    <sheet name="Budget YR2" sheetId="3" state="hidden" r:id="rId3"/>
    <sheet name="Budget YR3" sheetId="4" state="hidden" r:id="rId4"/>
    <sheet name="Budget YR4" sheetId="5" state="hidden" r:id="rId5"/>
    <sheet name="NCE Budget YR5" sheetId="19" state="hidden" r:id="rId6"/>
    <sheet name="B. Summary" sheetId="6" state="hidden" r:id="rId7"/>
    <sheet name="R. Instructions" sheetId="7" state="hidden" r:id="rId8"/>
    <sheet name="Report YR1" sheetId="8" state="hidden" r:id="rId9"/>
    <sheet name="Report YR2" sheetId="9" state="hidden" r:id="rId10"/>
    <sheet name="Report YR3" sheetId="10" state="hidden" r:id="rId11"/>
    <sheet name="Report YR4" sheetId="11" state="hidden" r:id="rId12"/>
    <sheet name="Report Summary" sheetId="13" state="hidden" r:id="rId13"/>
    <sheet name="Report YR5" sheetId="15" state="hidden" r:id="rId14"/>
    <sheet name="Report YR6" sheetId="20" state="hidden" r:id="rId15"/>
    <sheet name="Check Systems" sheetId="18" state="hidden" r:id="rId16"/>
    <sheet name="Sheet1" sheetId="16" state="hidden" r:id="rId17"/>
  </sheets>
  <definedNames>
    <definedName name="_xlnm.Print_Area" localSheetId="12">'Report Summary'!$A$1:$I$24</definedName>
    <definedName name="_xlnm.Print_Titles" localSheetId="6">'B. Summary'!$1:$10</definedName>
    <definedName name="_xlnm.Print_Titles" localSheetId="2">'Budget YR2'!$1:$10</definedName>
    <definedName name="_xlnm.Print_Titles" localSheetId="3">'Budget YR3'!$1:$10</definedName>
    <definedName name="_xlnm.Print_Titles" localSheetId="4">'Budget YR4'!$1:$10</definedName>
    <definedName name="_xlnm.Print_Titles" localSheetId="1">'NCE Budget'!$1:$10</definedName>
    <definedName name="_xlnm.Print_Titles" localSheetId="5">'NCE Budget YR5'!$1:$10</definedName>
    <definedName name="_xlnm.Print_Titles" localSheetId="8">'Report YR1'!$1:$10</definedName>
    <definedName name="_xlnm.Print_Titles" localSheetId="9">'Report YR2'!$1:$10</definedName>
    <definedName name="_xlnm.Print_Titles" localSheetId="10">'Report YR3'!$1:$10</definedName>
    <definedName name="_xlnm.Print_Titles" localSheetId="11">'Report YR4'!$1:$10</definedName>
    <definedName name="_xlnm.Print_Titles" localSheetId="13">'Report YR5'!$1:$10</definedName>
    <definedName name="_xlnm.Print_Titles" localSheetId="14">'Report YR6'!$1:$10</definedName>
  </definedNames>
  <calcPr calcId="145621"/>
  <customWorkbookViews>
    <customWorkbookView name="Kaying Vang - Personal View" guid="{C8829454-13C7-4182-B3A7-E1D7CE50D0CE}" mergeInterval="0" personalView="1" maximized="1" windowWidth="1680" windowHeight="838" tabRatio="810" activeSheetId="13"/>
  </customWorkbookViews>
</workbook>
</file>

<file path=xl/calcChain.xml><?xml version="1.0" encoding="utf-8"?>
<calcChain xmlns="http://schemas.openxmlformats.org/spreadsheetml/2006/main">
  <c r="F16" i="13" l="1"/>
  <c r="A1" i="20" l="1"/>
  <c r="A1" i="15"/>
  <c r="A1" i="11"/>
  <c r="A1" i="10"/>
  <c r="A1" i="9"/>
  <c r="H8" i="13" l="1"/>
  <c r="H12" i="13" l="1"/>
  <c r="H11" i="13"/>
  <c r="H10" i="13"/>
  <c r="H9" i="13"/>
  <c r="H7" i="13"/>
  <c r="G71" i="11" l="1"/>
  <c r="G62" i="10"/>
  <c r="G62" i="3"/>
  <c r="G62" i="2"/>
  <c r="F55" i="2"/>
  <c r="C62" i="8"/>
  <c r="D62" i="8"/>
  <c r="E62" i="8"/>
  <c r="F62" i="8"/>
  <c r="G69" i="15" l="1"/>
  <c r="G69" i="11"/>
  <c r="G69" i="10"/>
  <c r="G69" i="9"/>
  <c r="E8" i="13" l="1"/>
  <c r="E11" i="13"/>
  <c r="E10" i="13"/>
  <c r="E9" i="13"/>
  <c r="G71" i="8" l="1"/>
  <c r="A4" i="13" l="1"/>
  <c r="G13" i="8" l="1"/>
  <c r="G14" i="8"/>
  <c r="G69" i="8" l="1"/>
  <c r="C7" i="13"/>
  <c r="D12" i="13" l="1"/>
  <c r="D11" i="13"/>
  <c r="D10" i="13"/>
  <c r="D9" i="13"/>
  <c r="G47" i="15" l="1"/>
  <c r="G13" i="9" l="1"/>
  <c r="G15" i="8"/>
  <c r="E7" i="13" l="1"/>
  <c r="G16" i="8"/>
  <c r="E12" i="13"/>
  <c r="C12" i="13"/>
  <c r="C11" i="13"/>
  <c r="C10" i="13"/>
  <c r="C9" i="13"/>
  <c r="D8" i="13"/>
  <c r="C8" i="13"/>
  <c r="D7" i="13"/>
  <c r="B10" i="13"/>
  <c r="B9" i="13"/>
  <c r="B7" i="13"/>
  <c r="F8" i="20"/>
  <c r="E8" i="20"/>
  <c r="D8" i="20"/>
  <c r="C8" i="20"/>
  <c r="F8" i="15"/>
  <c r="E8" i="15"/>
  <c r="D8" i="15"/>
  <c r="C8" i="15"/>
  <c r="B8" i="20"/>
  <c r="B8" i="15"/>
  <c r="B8" i="11"/>
  <c r="B8" i="10"/>
  <c r="B8" i="9"/>
  <c r="B8" i="19"/>
  <c r="B8" i="5"/>
  <c r="B8" i="4"/>
  <c r="B8" i="3"/>
  <c r="G67" i="20" l="1"/>
  <c r="F60" i="20"/>
  <c r="E60" i="20"/>
  <c r="D60" i="20"/>
  <c r="C60" i="20"/>
  <c r="B60" i="20"/>
  <c r="F55" i="20"/>
  <c r="E55" i="20"/>
  <c r="D55" i="20"/>
  <c r="C55" i="20"/>
  <c r="B55" i="20"/>
  <c r="F50" i="20"/>
  <c r="E50" i="20"/>
  <c r="D50" i="20"/>
  <c r="C50" i="20"/>
  <c r="B50" i="20"/>
  <c r="F45" i="20"/>
  <c r="E45" i="20"/>
  <c r="D45" i="20"/>
  <c r="C45" i="20"/>
  <c r="B45" i="20"/>
  <c r="F40" i="20"/>
  <c r="E40" i="20"/>
  <c r="D40" i="20"/>
  <c r="C40" i="20"/>
  <c r="B40" i="20"/>
  <c r="F35" i="20"/>
  <c r="E35" i="20"/>
  <c r="D35" i="20"/>
  <c r="C35" i="20"/>
  <c r="B35" i="20"/>
  <c r="F29" i="20"/>
  <c r="E29" i="20"/>
  <c r="D29" i="20"/>
  <c r="C29" i="20"/>
  <c r="B29" i="20"/>
  <c r="F23" i="20"/>
  <c r="E23" i="20"/>
  <c r="D23" i="20"/>
  <c r="C23" i="20"/>
  <c r="B23" i="20"/>
  <c r="F17" i="20"/>
  <c r="E17" i="20"/>
  <c r="D17" i="20"/>
  <c r="C17" i="20"/>
  <c r="B17" i="20"/>
  <c r="G12" i="20"/>
  <c r="D1" i="20"/>
  <c r="G62" i="19"/>
  <c r="F55" i="19"/>
  <c r="G55" i="19" s="1"/>
  <c r="E55" i="19"/>
  <c r="D55" i="19"/>
  <c r="C55" i="19"/>
  <c r="B55" i="19"/>
  <c r="F50" i="19"/>
  <c r="E50" i="19"/>
  <c r="D50" i="19"/>
  <c r="C50" i="19"/>
  <c r="B50" i="19"/>
  <c r="F45" i="19"/>
  <c r="E45" i="19"/>
  <c r="D45" i="19"/>
  <c r="C45" i="19"/>
  <c r="B45" i="19"/>
  <c r="F40" i="19"/>
  <c r="E40" i="19"/>
  <c r="D40" i="19"/>
  <c r="C40" i="19"/>
  <c r="B40" i="19"/>
  <c r="F35" i="19"/>
  <c r="E35" i="19"/>
  <c r="D35" i="19"/>
  <c r="C35" i="19"/>
  <c r="B35" i="19"/>
  <c r="F30" i="19"/>
  <c r="E30" i="19"/>
  <c r="D30" i="19"/>
  <c r="C30" i="19"/>
  <c r="B30" i="19"/>
  <c r="F24" i="19"/>
  <c r="E24" i="19"/>
  <c r="D24" i="19"/>
  <c r="C24" i="19"/>
  <c r="B24" i="19"/>
  <c r="F18" i="19"/>
  <c r="E18" i="19"/>
  <c r="D18" i="19"/>
  <c r="C18" i="19"/>
  <c r="B18" i="19"/>
  <c r="F12" i="19"/>
  <c r="E12" i="19"/>
  <c r="D12" i="19"/>
  <c r="C12" i="19"/>
  <c r="B12" i="19"/>
  <c r="G12" i="19" s="1"/>
  <c r="F8" i="19"/>
  <c r="E8" i="19"/>
  <c r="D8" i="19"/>
  <c r="C8" i="19"/>
  <c r="D1" i="19"/>
  <c r="A1" i="19"/>
  <c r="G55" i="20" l="1"/>
  <c r="G30" i="19"/>
  <c r="G18" i="19"/>
  <c r="G45" i="19"/>
  <c r="D60" i="19"/>
  <c r="D63" i="19" s="1"/>
  <c r="G50" i="19"/>
  <c r="G40" i="19"/>
  <c r="G24" i="19"/>
  <c r="C65" i="20"/>
  <c r="C68" i="20" s="1"/>
  <c r="G45" i="20"/>
  <c r="G29" i="20"/>
  <c r="F65" i="20"/>
  <c r="F68" i="20" s="1"/>
  <c r="G60" i="20"/>
  <c r="G23" i="20"/>
  <c r="G50" i="20"/>
  <c r="D65" i="20"/>
  <c r="D68" i="20" s="1"/>
  <c r="G35" i="20"/>
  <c r="B65" i="20"/>
  <c r="B68" i="20" s="1"/>
  <c r="E65" i="20"/>
  <c r="E68" i="20" s="1"/>
  <c r="G40" i="20"/>
  <c r="G17" i="20"/>
  <c r="G35" i="19"/>
  <c r="E60" i="19"/>
  <c r="E63" i="19" s="1"/>
  <c r="F60" i="19"/>
  <c r="F63" i="19" s="1"/>
  <c r="C60" i="19"/>
  <c r="C63" i="19" s="1"/>
  <c r="B60" i="19"/>
  <c r="B62" i="11"/>
  <c r="G62" i="11" s="1"/>
  <c r="C62" i="11"/>
  <c r="D62" i="11"/>
  <c r="E62" i="11"/>
  <c r="F62" i="11"/>
  <c r="G71" i="10"/>
  <c r="B62" i="10"/>
  <c r="C62" i="10"/>
  <c r="D62" i="10"/>
  <c r="E62" i="10"/>
  <c r="F62" i="10"/>
  <c r="G71" i="9"/>
  <c r="B62" i="9"/>
  <c r="C62" i="9"/>
  <c r="D62" i="9"/>
  <c r="E62" i="9"/>
  <c r="F62" i="9"/>
  <c r="G65" i="20" l="1"/>
  <c r="G68" i="20" s="1"/>
  <c r="F12" i="13" s="1"/>
  <c r="B63" i="19"/>
  <c r="G60" i="19"/>
  <c r="G62" i="9"/>
  <c r="B62" i="8"/>
  <c r="G63" i="19" l="1"/>
  <c r="G1" i="19" s="1"/>
  <c r="G62" i="8"/>
  <c r="B50" i="3"/>
  <c r="B55" i="4"/>
  <c r="B55" i="5"/>
  <c r="B35" i="2"/>
  <c r="B55" i="2" l="1"/>
  <c r="G71" i="15"/>
  <c r="D8" i="11" l="1"/>
  <c r="D8" i="10"/>
  <c r="D8" i="9" l="1"/>
  <c r="F8" i="11" l="1"/>
  <c r="E8" i="11"/>
  <c r="C8" i="11"/>
  <c r="F8" i="10"/>
  <c r="E8" i="10"/>
  <c r="C8" i="10"/>
  <c r="F8" i="9"/>
  <c r="E8" i="9"/>
  <c r="C8" i="9"/>
  <c r="F62" i="15" l="1"/>
  <c r="E62" i="15"/>
  <c r="D62" i="15"/>
  <c r="C62" i="15"/>
  <c r="B62" i="15"/>
  <c r="F57" i="15"/>
  <c r="E57" i="15"/>
  <c r="D57" i="15"/>
  <c r="C57" i="15"/>
  <c r="B57" i="15"/>
  <c r="F52" i="15"/>
  <c r="E52" i="15"/>
  <c r="D52" i="15"/>
  <c r="C52" i="15"/>
  <c r="B52" i="15"/>
  <c r="F47" i="15"/>
  <c r="E47" i="15"/>
  <c r="D47" i="15"/>
  <c r="C47" i="15"/>
  <c r="B47" i="15"/>
  <c r="F42" i="15"/>
  <c r="E42" i="15"/>
  <c r="D42" i="15"/>
  <c r="C42" i="15"/>
  <c r="B42" i="15"/>
  <c r="F37" i="15"/>
  <c r="E37" i="15"/>
  <c r="D37" i="15"/>
  <c r="C37" i="15"/>
  <c r="B37" i="15"/>
  <c r="F31" i="15"/>
  <c r="E31" i="15"/>
  <c r="D31" i="15"/>
  <c r="C31" i="15"/>
  <c r="B31" i="15"/>
  <c r="F25" i="15"/>
  <c r="E25" i="15"/>
  <c r="D25" i="15"/>
  <c r="C25" i="15"/>
  <c r="B25" i="15"/>
  <c r="G25" i="15" s="1"/>
  <c r="F19" i="15"/>
  <c r="E19" i="15"/>
  <c r="D19" i="15"/>
  <c r="C19" i="15"/>
  <c r="B19" i="15"/>
  <c r="G14" i="15"/>
  <c r="G13" i="15"/>
  <c r="G12" i="15"/>
  <c r="B11" i="13" s="1"/>
  <c r="D1" i="15"/>
  <c r="B23" i="6"/>
  <c r="D19" i="8"/>
  <c r="D12" i="2"/>
  <c r="G12" i="11"/>
  <c r="G13" i="11"/>
  <c r="G14" i="11"/>
  <c r="G12" i="10"/>
  <c r="G13" i="10"/>
  <c r="G14" i="10"/>
  <c r="G12" i="9"/>
  <c r="G14" i="9"/>
  <c r="B19" i="11"/>
  <c r="B67" i="11" s="1"/>
  <c r="B72" i="11" s="1"/>
  <c r="C19" i="11"/>
  <c r="D19" i="11"/>
  <c r="E19" i="11"/>
  <c r="F19" i="11"/>
  <c r="B25" i="11"/>
  <c r="G25" i="11" s="1"/>
  <c r="C25" i="11"/>
  <c r="D25" i="11"/>
  <c r="E25" i="11"/>
  <c r="F25" i="11"/>
  <c r="B31" i="11"/>
  <c r="C31" i="11"/>
  <c r="D31" i="11"/>
  <c r="G31" i="11"/>
  <c r="E31" i="11"/>
  <c r="F31" i="11"/>
  <c r="B37" i="11"/>
  <c r="G37" i="11" s="1"/>
  <c r="C37" i="11"/>
  <c r="D37" i="11"/>
  <c r="E37" i="11"/>
  <c r="F37" i="11"/>
  <c r="B42" i="11"/>
  <c r="C42" i="11"/>
  <c r="D42" i="11"/>
  <c r="D67" i="11" s="1"/>
  <c r="D72" i="11" s="1"/>
  <c r="E42" i="11"/>
  <c r="F42" i="11"/>
  <c r="B47" i="11"/>
  <c r="C47" i="11"/>
  <c r="D47" i="11"/>
  <c r="E47" i="11"/>
  <c r="F47" i="11"/>
  <c r="G47" i="11"/>
  <c r="B57" i="11"/>
  <c r="G57" i="11" s="1"/>
  <c r="C57" i="11"/>
  <c r="D57" i="11"/>
  <c r="E57" i="11"/>
  <c r="F57" i="11"/>
  <c r="B19" i="10"/>
  <c r="C19" i="10"/>
  <c r="D19" i="10"/>
  <c r="E19" i="10"/>
  <c r="F19" i="10"/>
  <c r="B25" i="10"/>
  <c r="C25" i="10"/>
  <c r="D25" i="10"/>
  <c r="E25" i="10"/>
  <c r="F25" i="10"/>
  <c r="B31" i="10"/>
  <c r="C31" i="10"/>
  <c r="D31" i="10"/>
  <c r="E31" i="10"/>
  <c r="F31" i="10"/>
  <c r="B37" i="10"/>
  <c r="C37" i="10"/>
  <c r="D37" i="10"/>
  <c r="E37" i="10"/>
  <c r="F37" i="10"/>
  <c r="B42" i="10"/>
  <c r="C42" i="10"/>
  <c r="D42" i="10"/>
  <c r="E42" i="10"/>
  <c r="F42" i="10"/>
  <c r="B47" i="10"/>
  <c r="C47" i="10"/>
  <c r="D47" i="10"/>
  <c r="E47" i="10"/>
  <c r="F47" i="10"/>
  <c r="B57" i="10"/>
  <c r="C57" i="10"/>
  <c r="D57" i="10"/>
  <c r="E57" i="10"/>
  <c r="F57" i="10"/>
  <c r="B19" i="9"/>
  <c r="C19" i="9"/>
  <c r="D19" i="9"/>
  <c r="E19" i="9"/>
  <c r="F19" i="9"/>
  <c r="B25" i="9"/>
  <c r="C25" i="9"/>
  <c r="D25" i="9"/>
  <c r="E25" i="9"/>
  <c r="F25" i="9"/>
  <c r="B31" i="9"/>
  <c r="G31" i="9" s="1"/>
  <c r="C31" i="9"/>
  <c r="D31" i="9"/>
  <c r="E31" i="9"/>
  <c r="F31" i="9"/>
  <c r="B37" i="9"/>
  <c r="C37" i="9"/>
  <c r="D37" i="9"/>
  <c r="E37" i="9"/>
  <c r="F37" i="9"/>
  <c r="B42" i="9"/>
  <c r="C42" i="9"/>
  <c r="D42" i="9"/>
  <c r="E42" i="9"/>
  <c r="F42" i="9"/>
  <c r="B47" i="9"/>
  <c r="C47" i="9"/>
  <c r="D47" i="9"/>
  <c r="E47" i="9"/>
  <c r="F47" i="9"/>
  <c r="B57" i="9"/>
  <c r="C57" i="9"/>
  <c r="D57" i="9"/>
  <c r="E57" i="9"/>
  <c r="F57" i="9"/>
  <c r="B52" i="11"/>
  <c r="G52" i="11" s="1"/>
  <c r="C52" i="11"/>
  <c r="D52" i="11"/>
  <c r="E52" i="11"/>
  <c r="F52" i="11"/>
  <c r="B52" i="10"/>
  <c r="C52" i="10"/>
  <c r="D52" i="10"/>
  <c r="E52" i="10"/>
  <c r="F52" i="10"/>
  <c r="B52" i="9"/>
  <c r="C52" i="9"/>
  <c r="D52" i="9"/>
  <c r="E52" i="9"/>
  <c r="F52" i="9"/>
  <c r="B52" i="8"/>
  <c r="G52" i="8" s="1"/>
  <c r="C52" i="8"/>
  <c r="D52" i="8"/>
  <c r="E52" i="8"/>
  <c r="F52" i="8"/>
  <c r="B50" i="5"/>
  <c r="B60" i="5" s="1"/>
  <c r="B63" i="5" s="1"/>
  <c r="B40" i="5"/>
  <c r="G40" i="5" s="1"/>
  <c r="B35" i="5"/>
  <c r="B30" i="5"/>
  <c r="B24" i="5"/>
  <c r="G24" i="5"/>
  <c r="H14" i="6" s="1"/>
  <c r="B18" i="5"/>
  <c r="B12" i="5"/>
  <c r="G12" i="5" s="1"/>
  <c r="C55" i="5"/>
  <c r="C50" i="5"/>
  <c r="C40" i="5"/>
  <c r="C35" i="5"/>
  <c r="C30" i="5"/>
  <c r="G30" i="5" s="1"/>
  <c r="C24" i="5"/>
  <c r="C18" i="5"/>
  <c r="G18" i="5" s="1"/>
  <c r="C12" i="5"/>
  <c r="D55" i="5"/>
  <c r="D50" i="5"/>
  <c r="D40" i="5"/>
  <c r="D35" i="5"/>
  <c r="D30" i="5"/>
  <c r="D24" i="5"/>
  <c r="D18" i="5"/>
  <c r="D12" i="5"/>
  <c r="E55" i="5"/>
  <c r="E50" i="5"/>
  <c r="E40" i="5"/>
  <c r="E35" i="5"/>
  <c r="E30" i="5"/>
  <c r="E24" i="5"/>
  <c r="E18" i="5"/>
  <c r="E12" i="5"/>
  <c r="F55" i="5"/>
  <c r="G55" i="5" s="1"/>
  <c r="H20" i="6" s="1"/>
  <c r="F50" i="5"/>
  <c r="F40" i="5"/>
  <c r="F35" i="5"/>
  <c r="F30" i="5"/>
  <c r="F24" i="5"/>
  <c r="F18" i="5"/>
  <c r="F12" i="5"/>
  <c r="G62" i="5"/>
  <c r="H71" i="11" s="1"/>
  <c r="I71" i="11" s="1"/>
  <c r="B45" i="5"/>
  <c r="C45" i="5"/>
  <c r="D45" i="5"/>
  <c r="E45" i="5"/>
  <c r="G45" i="5" s="1"/>
  <c r="F45" i="5"/>
  <c r="F8" i="5"/>
  <c r="E8" i="5"/>
  <c r="D8" i="5"/>
  <c r="C8" i="5"/>
  <c r="D1" i="5"/>
  <c r="A1" i="5"/>
  <c r="B50" i="4"/>
  <c r="B40" i="4"/>
  <c r="G40" i="4"/>
  <c r="H47" i="10"/>
  <c r="B35" i="4"/>
  <c r="B30" i="4"/>
  <c r="B24" i="4"/>
  <c r="G24" i="4" s="1"/>
  <c r="B18" i="4"/>
  <c r="B12" i="4"/>
  <c r="C55" i="4"/>
  <c r="C50" i="4"/>
  <c r="C40" i="4"/>
  <c r="C35" i="4"/>
  <c r="C30" i="4"/>
  <c r="G30" i="4" s="1"/>
  <c r="C24" i="4"/>
  <c r="C18" i="4"/>
  <c r="C12" i="4"/>
  <c r="D55" i="4"/>
  <c r="D50" i="4"/>
  <c r="D40" i="4"/>
  <c r="D35" i="4"/>
  <c r="D30" i="4"/>
  <c r="D24" i="4"/>
  <c r="D18" i="4"/>
  <c r="D12" i="4"/>
  <c r="E55" i="4"/>
  <c r="E50" i="4"/>
  <c r="E40" i="4"/>
  <c r="E35" i="4"/>
  <c r="E30" i="4"/>
  <c r="E24" i="4"/>
  <c r="E18" i="4"/>
  <c r="E12" i="4"/>
  <c r="F55" i="4"/>
  <c r="G55" i="4" s="1"/>
  <c r="F50" i="4"/>
  <c r="F40" i="4"/>
  <c r="F35" i="4"/>
  <c r="F30" i="4"/>
  <c r="F24" i="4"/>
  <c r="F18" i="4"/>
  <c r="F12" i="4"/>
  <c r="G62" i="4"/>
  <c r="H71" i="10" s="1"/>
  <c r="I71" i="10" s="1"/>
  <c r="F20" i="6"/>
  <c r="B45" i="4"/>
  <c r="C45" i="4"/>
  <c r="G45" i="4" s="1"/>
  <c r="D45" i="4"/>
  <c r="E45" i="4"/>
  <c r="F45" i="4"/>
  <c r="G18" i="4"/>
  <c r="H25" i="10" s="1"/>
  <c r="F8" i="4"/>
  <c r="E8" i="4"/>
  <c r="D8" i="4"/>
  <c r="C8" i="4"/>
  <c r="D1" i="4"/>
  <c r="A1" i="4"/>
  <c r="B45" i="3"/>
  <c r="G45" i="3" s="1"/>
  <c r="C45" i="3"/>
  <c r="D45" i="3"/>
  <c r="E45" i="3"/>
  <c r="F45" i="3"/>
  <c r="B45" i="2"/>
  <c r="C45" i="2"/>
  <c r="D45" i="2"/>
  <c r="E45" i="2"/>
  <c r="F45" i="2"/>
  <c r="B19" i="8"/>
  <c r="C19" i="8"/>
  <c r="E19" i="8"/>
  <c r="F19" i="8"/>
  <c r="B25" i="8"/>
  <c r="C25" i="8"/>
  <c r="D25" i="8"/>
  <c r="E25" i="8"/>
  <c r="F25" i="8"/>
  <c r="B31" i="8"/>
  <c r="C31" i="8"/>
  <c r="D31" i="8"/>
  <c r="E31" i="8"/>
  <c r="F31" i="8"/>
  <c r="B37" i="8"/>
  <c r="C37" i="8"/>
  <c r="D37" i="8"/>
  <c r="E37" i="8"/>
  <c r="F37" i="8"/>
  <c r="B42" i="8"/>
  <c r="C42" i="8"/>
  <c r="D42" i="8"/>
  <c r="E42" i="8"/>
  <c r="F42" i="8"/>
  <c r="B47" i="8"/>
  <c r="C47" i="8"/>
  <c r="D47" i="8"/>
  <c r="E47" i="8"/>
  <c r="F47" i="8"/>
  <c r="B57" i="8"/>
  <c r="C57" i="8"/>
  <c r="D57" i="8"/>
  <c r="E57" i="8"/>
  <c r="F57" i="8"/>
  <c r="F8" i="3"/>
  <c r="E8" i="3"/>
  <c r="D8" i="3"/>
  <c r="C8" i="3"/>
  <c r="B12" i="3"/>
  <c r="B12" i="2"/>
  <c r="B18" i="2"/>
  <c r="H71" i="9"/>
  <c r="I71" i="9" s="1"/>
  <c r="F55" i="3"/>
  <c r="G55" i="3" s="1"/>
  <c r="E55" i="3"/>
  <c r="D55" i="3"/>
  <c r="C55" i="3"/>
  <c r="B55" i="3"/>
  <c r="F50" i="3"/>
  <c r="G50" i="3" s="1"/>
  <c r="H57" i="9" s="1"/>
  <c r="E50" i="3"/>
  <c r="D50" i="3"/>
  <c r="C50" i="3"/>
  <c r="F40" i="3"/>
  <c r="E40" i="3"/>
  <c r="D40" i="3"/>
  <c r="C40" i="3"/>
  <c r="B40" i="3"/>
  <c r="G40" i="3" s="1"/>
  <c r="F35" i="3"/>
  <c r="E35" i="3"/>
  <c r="D35" i="3"/>
  <c r="C35" i="3"/>
  <c r="B35" i="3"/>
  <c r="G35" i="3" s="1"/>
  <c r="H42" i="9" s="1"/>
  <c r="F30" i="3"/>
  <c r="E30" i="3"/>
  <c r="D30" i="3"/>
  <c r="G30" i="3" s="1"/>
  <c r="C30" i="3"/>
  <c r="B30" i="3"/>
  <c r="F24" i="3"/>
  <c r="E24" i="3"/>
  <c r="D24" i="3"/>
  <c r="C24" i="3"/>
  <c r="B24" i="3"/>
  <c r="G24" i="3" s="1"/>
  <c r="F18" i="3"/>
  <c r="E18" i="3"/>
  <c r="D18" i="3"/>
  <c r="C18" i="3"/>
  <c r="B18" i="3"/>
  <c r="F12" i="3"/>
  <c r="G12" i="3"/>
  <c r="D12" i="6" s="1"/>
  <c r="E12" i="3"/>
  <c r="D12" i="3"/>
  <c r="C12" i="3"/>
  <c r="C55" i="2"/>
  <c r="D55" i="2"/>
  <c r="E55" i="2"/>
  <c r="G55" i="2" s="1"/>
  <c r="C50" i="2"/>
  <c r="D50" i="2"/>
  <c r="E50" i="2"/>
  <c r="F50" i="2"/>
  <c r="B50" i="2"/>
  <c r="C40" i="2"/>
  <c r="D40" i="2"/>
  <c r="E40" i="2"/>
  <c r="F40" i="2"/>
  <c r="C35" i="2"/>
  <c r="D35" i="2"/>
  <c r="E35" i="2"/>
  <c r="F35" i="2"/>
  <c r="C30" i="2"/>
  <c r="D30" i="2"/>
  <c r="E30" i="2"/>
  <c r="F30" i="2"/>
  <c r="B30" i="2"/>
  <c r="F24" i="2"/>
  <c r="E24" i="2"/>
  <c r="D24" i="2"/>
  <c r="C24" i="2"/>
  <c r="B24" i="2"/>
  <c r="C18" i="2"/>
  <c r="D18" i="2"/>
  <c r="E18" i="2"/>
  <c r="F18" i="2"/>
  <c r="B40" i="2"/>
  <c r="F12" i="2"/>
  <c r="E12" i="2"/>
  <c r="C12" i="2"/>
  <c r="D1" i="3"/>
  <c r="D1" i="9"/>
  <c r="D1" i="11"/>
  <c r="D1" i="10"/>
  <c r="D1" i="8"/>
  <c r="F4" i="13" s="1"/>
  <c r="A1" i="3"/>
  <c r="D1" i="6"/>
  <c r="A1" i="6"/>
  <c r="G19" i="11"/>
  <c r="H31" i="11"/>
  <c r="I31" i="11" s="1"/>
  <c r="G18" i="3"/>
  <c r="H25" i="9" s="1"/>
  <c r="H19" i="9"/>
  <c r="F17" i="6"/>
  <c r="G12" i="4"/>
  <c r="H19" i="10"/>
  <c r="F12" i="6"/>
  <c r="F60" i="4" l="1"/>
  <c r="F63" i="4" s="1"/>
  <c r="G19" i="8"/>
  <c r="E67" i="8"/>
  <c r="G37" i="8"/>
  <c r="G25" i="8"/>
  <c r="G47" i="8"/>
  <c r="G40" i="2"/>
  <c r="G45" i="2"/>
  <c r="H52" i="8" s="1"/>
  <c r="I52" i="8" s="1"/>
  <c r="E60" i="2"/>
  <c r="E63" i="2" s="1"/>
  <c r="G50" i="2"/>
  <c r="G24" i="2"/>
  <c r="H31" i="8" s="1"/>
  <c r="B20" i="6"/>
  <c r="G12" i="2"/>
  <c r="B12" i="6" s="1"/>
  <c r="G18" i="2"/>
  <c r="B13" i="6" s="1"/>
  <c r="F60" i="2"/>
  <c r="F63" i="2" s="1"/>
  <c r="G37" i="10"/>
  <c r="G19" i="10"/>
  <c r="I19" i="10" s="1"/>
  <c r="G31" i="10"/>
  <c r="I31" i="10" s="1"/>
  <c r="E67" i="10"/>
  <c r="E72" i="10" s="1"/>
  <c r="G25" i="10"/>
  <c r="I25" i="10" s="1"/>
  <c r="G52" i="10"/>
  <c r="B67" i="10"/>
  <c r="B72" i="10" s="1"/>
  <c r="G57" i="10"/>
  <c r="B67" i="8"/>
  <c r="G31" i="8"/>
  <c r="G47" i="9"/>
  <c r="G52" i="9"/>
  <c r="G37" i="9"/>
  <c r="G19" i="9"/>
  <c r="I19" i="9" s="1"/>
  <c r="G25" i="9"/>
  <c r="I25" i="9" s="1"/>
  <c r="B8" i="13"/>
  <c r="B13" i="13" s="1"/>
  <c r="E13" i="13"/>
  <c r="F67" i="9"/>
  <c r="F72" i="9" s="1"/>
  <c r="G57" i="15"/>
  <c r="G52" i="15"/>
  <c r="G31" i="15"/>
  <c r="B67" i="15"/>
  <c r="B72" i="15" s="1"/>
  <c r="G19" i="15"/>
  <c r="G37" i="15"/>
  <c r="F18" i="6"/>
  <c r="H52" i="10"/>
  <c r="H47" i="11"/>
  <c r="H17" i="6"/>
  <c r="H19" i="11"/>
  <c r="I19" i="11" s="1"/>
  <c r="H12" i="6"/>
  <c r="H52" i="9"/>
  <c r="I52" i="9" s="1"/>
  <c r="D18" i="6"/>
  <c r="H57" i="8"/>
  <c r="B19" i="6"/>
  <c r="H25" i="11"/>
  <c r="I25" i="11" s="1"/>
  <c r="H13" i="6"/>
  <c r="I47" i="11"/>
  <c r="H31" i="9"/>
  <c r="I31" i="9" s="1"/>
  <c r="D14" i="6"/>
  <c r="H37" i="9"/>
  <c r="D15" i="6"/>
  <c r="H47" i="9"/>
  <c r="D17" i="6"/>
  <c r="H52" i="11"/>
  <c r="I52" i="11" s="1"/>
  <c r="H18" i="6"/>
  <c r="H15" i="6"/>
  <c r="H37" i="11"/>
  <c r="I37" i="11" s="1"/>
  <c r="I37" i="10"/>
  <c r="F14" i="6"/>
  <c r="H31" i="10"/>
  <c r="H37" i="10"/>
  <c r="F15" i="6"/>
  <c r="D60" i="5"/>
  <c r="D63" i="5" s="1"/>
  <c r="F60" i="3"/>
  <c r="F63" i="3" s="1"/>
  <c r="D60" i="3"/>
  <c r="D63" i="3" s="1"/>
  <c r="G50" i="5"/>
  <c r="H57" i="11" s="1"/>
  <c r="I57" i="11" s="1"/>
  <c r="C60" i="2"/>
  <c r="C63" i="2" s="1"/>
  <c r="F60" i="5"/>
  <c r="F63" i="5" s="1"/>
  <c r="C60" i="5"/>
  <c r="C63" i="5" s="1"/>
  <c r="D13" i="6"/>
  <c r="B60" i="2"/>
  <c r="B63" i="2" s="1"/>
  <c r="G35" i="2"/>
  <c r="B16" i="6" s="1"/>
  <c r="E60" i="3"/>
  <c r="E63" i="3" s="1"/>
  <c r="G50" i="4"/>
  <c r="H57" i="10" s="1"/>
  <c r="B67" i="9"/>
  <c r="B72" i="9" s="1"/>
  <c r="C60" i="3"/>
  <c r="C63" i="3" s="1"/>
  <c r="E60" i="5"/>
  <c r="E63" i="5" s="1"/>
  <c r="F13" i="6"/>
  <c r="E67" i="11"/>
  <c r="E72" i="11" s="1"/>
  <c r="C67" i="15"/>
  <c r="C72" i="15" s="1"/>
  <c r="D20" i="6"/>
  <c r="D67" i="8"/>
  <c r="E60" i="4"/>
  <c r="E63" i="4" s="1"/>
  <c r="D60" i="4"/>
  <c r="D63" i="4" s="1"/>
  <c r="C60" i="4"/>
  <c r="C63" i="4" s="1"/>
  <c r="E67" i="9"/>
  <c r="E72" i="9" s="1"/>
  <c r="D67" i="10"/>
  <c r="D72" i="10" s="1"/>
  <c r="C67" i="11"/>
  <c r="C72" i="11" s="1"/>
  <c r="D67" i="15"/>
  <c r="D72" i="15" s="1"/>
  <c r="C67" i="8"/>
  <c r="F67" i="10"/>
  <c r="F72" i="10" s="1"/>
  <c r="C67" i="10"/>
  <c r="C72" i="10" s="1"/>
  <c r="E67" i="15"/>
  <c r="E72" i="15" s="1"/>
  <c r="G47" i="10"/>
  <c r="I47" i="10" s="1"/>
  <c r="F67" i="8"/>
  <c r="G42" i="8"/>
  <c r="D60" i="2"/>
  <c r="D63" i="2" s="1"/>
  <c r="G42" i="15"/>
  <c r="F67" i="15"/>
  <c r="F72" i="15" s="1"/>
  <c r="G42" i="11"/>
  <c r="G67" i="11" s="1"/>
  <c r="G72" i="11" s="1"/>
  <c r="F10" i="13" s="1"/>
  <c r="G42" i="10"/>
  <c r="G42" i="9"/>
  <c r="I42" i="9" s="1"/>
  <c r="D67" i="9"/>
  <c r="D72" i="9" s="1"/>
  <c r="C67" i="9"/>
  <c r="C72" i="9" s="1"/>
  <c r="G35" i="4"/>
  <c r="F16" i="6" s="1"/>
  <c r="G35" i="5"/>
  <c r="B60" i="4"/>
  <c r="B63" i="4" s="1"/>
  <c r="G30" i="2"/>
  <c r="D16" i="6"/>
  <c r="G62" i="15"/>
  <c r="G57" i="9"/>
  <c r="I57" i="9" s="1"/>
  <c r="F67" i="11"/>
  <c r="F72" i="11" s="1"/>
  <c r="G57" i="8"/>
  <c r="H23" i="6"/>
  <c r="H62" i="9"/>
  <c r="B60" i="3"/>
  <c r="B63" i="3" s="1"/>
  <c r="H62" i="10"/>
  <c r="I62" i="10" s="1"/>
  <c r="G60" i="5"/>
  <c r="G63" i="5" s="1"/>
  <c r="G1" i="5" s="1"/>
  <c r="H62" i="11"/>
  <c r="I62" i="11" s="1"/>
  <c r="F23" i="6"/>
  <c r="D23" i="6"/>
  <c r="D19" i="6"/>
  <c r="H71" i="8"/>
  <c r="I71" i="8" s="1"/>
  <c r="B18" i="6" l="1"/>
  <c r="H47" i="8"/>
  <c r="I47" i="8" s="1"/>
  <c r="B17" i="6"/>
  <c r="F19" i="6"/>
  <c r="D72" i="8"/>
  <c r="F72" i="8"/>
  <c r="E72" i="8"/>
  <c r="B72" i="8"/>
  <c r="C72" i="8"/>
  <c r="G67" i="8"/>
  <c r="I31" i="8"/>
  <c r="B14" i="6"/>
  <c r="H62" i="8"/>
  <c r="I62" i="8" s="1"/>
  <c r="H19" i="8"/>
  <c r="I19" i="8" s="1"/>
  <c r="H25" i="8"/>
  <c r="I25" i="8" s="1"/>
  <c r="H42" i="8"/>
  <c r="I42" i="8" s="1"/>
  <c r="I57" i="8"/>
  <c r="G67" i="10"/>
  <c r="G72" i="10" s="1"/>
  <c r="F9" i="13" s="1"/>
  <c r="I57" i="10"/>
  <c r="I52" i="10"/>
  <c r="C12" i="18"/>
  <c r="I47" i="9"/>
  <c r="I37" i="9"/>
  <c r="H19" i="6"/>
  <c r="G60" i="4"/>
  <c r="H67" i="10" s="1"/>
  <c r="H72" i="10" s="1"/>
  <c r="G60" i="2"/>
  <c r="G63" i="2" s="1"/>
  <c r="G67" i="15"/>
  <c r="G72" i="15" s="1"/>
  <c r="F11" i="13" s="1"/>
  <c r="H42" i="10"/>
  <c r="I42" i="10" s="1"/>
  <c r="H42" i="11"/>
  <c r="I42" i="11" s="1"/>
  <c r="H16" i="6"/>
  <c r="B15" i="6"/>
  <c r="H37" i="8"/>
  <c r="I37" i="8" s="1"/>
  <c r="G60" i="3"/>
  <c r="D21" i="6" s="1"/>
  <c r="D24" i="6" s="1"/>
  <c r="G67" i="9"/>
  <c r="G72" i="9" s="1"/>
  <c r="I62" i="9"/>
  <c r="H67" i="11"/>
  <c r="H21" i="6"/>
  <c r="H24" i="6" s="1"/>
  <c r="G72" i="8" l="1"/>
  <c r="G74" i="8" s="1"/>
  <c r="G15" i="9" s="1"/>
  <c r="G74" i="9" s="1"/>
  <c r="G15" i="10" s="1"/>
  <c r="G74" i="10" s="1"/>
  <c r="I23" i="6"/>
  <c r="E23" i="6"/>
  <c r="I72" i="10"/>
  <c r="B21" i="6"/>
  <c r="H67" i="8"/>
  <c r="I67" i="8" s="1"/>
  <c r="F8" i="13"/>
  <c r="I67" i="10"/>
  <c r="G63" i="4"/>
  <c r="G1" i="4" s="1"/>
  <c r="F21" i="6"/>
  <c r="H67" i="9"/>
  <c r="H72" i="9" s="1"/>
  <c r="I72" i="9" s="1"/>
  <c r="G63" i="3"/>
  <c r="G1" i="3" s="1"/>
  <c r="I15" i="6"/>
  <c r="I12" i="6"/>
  <c r="I17" i="6"/>
  <c r="I19" i="6"/>
  <c r="I20" i="6"/>
  <c r="I14" i="6"/>
  <c r="I16" i="6"/>
  <c r="I13" i="6"/>
  <c r="I18" i="6"/>
  <c r="I67" i="11"/>
  <c r="H72" i="11"/>
  <c r="I72" i="11" s="1"/>
  <c r="E18" i="6"/>
  <c r="E15" i="6"/>
  <c r="E20" i="6"/>
  <c r="E17" i="6"/>
  <c r="E13" i="6"/>
  <c r="E14" i="6"/>
  <c r="E16" i="6"/>
  <c r="E12" i="6"/>
  <c r="E19" i="6"/>
  <c r="G76" i="8" l="1"/>
  <c r="G76" i="9" s="1"/>
  <c r="G76" i="10" s="1"/>
  <c r="G76" i="11" s="1"/>
  <c r="G76" i="15" s="1"/>
  <c r="G72" i="20" s="1"/>
  <c r="F7" i="13"/>
  <c r="F13" i="13" s="1"/>
  <c r="F15" i="13" s="1"/>
  <c r="G16" i="9"/>
  <c r="B24" i="6"/>
  <c r="C19" i="6" s="1"/>
  <c r="C23" i="6"/>
  <c r="F24" i="6"/>
  <c r="G19" i="6" s="1"/>
  <c r="G23" i="6"/>
  <c r="H72" i="8"/>
  <c r="I72" i="8" s="1"/>
  <c r="G16" i="10"/>
  <c r="I67" i="9"/>
  <c r="I24" i="6"/>
  <c r="E24" i="6"/>
  <c r="C8" i="18" l="1"/>
  <c r="C15" i="6"/>
  <c r="C17" i="6"/>
  <c r="C14" i="6"/>
  <c r="G12" i="6"/>
  <c r="C16" i="6"/>
  <c r="G17" i="6"/>
  <c r="G20" i="6"/>
  <c r="G14" i="6"/>
  <c r="G15" i="6"/>
  <c r="C18" i="6"/>
  <c r="G1" i="6"/>
  <c r="G13" i="6"/>
  <c r="C12" i="6"/>
  <c r="C13" i="6"/>
  <c r="C20" i="6"/>
  <c r="G16" i="6"/>
  <c r="G18" i="6"/>
  <c r="G15" i="11"/>
  <c r="G74" i="11" s="1"/>
  <c r="G24" i="6" l="1"/>
  <c r="C24" i="6"/>
  <c r="G16" i="11"/>
  <c r="G15" i="15" l="1"/>
  <c r="G74" i="15" s="1"/>
  <c r="G16" i="15" l="1"/>
  <c r="G13" i="20"/>
  <c r="G14" i="20" s="1"/>
  <c r="G70" i="20" s="1"/>
  <c r="C9" i="18" s="1"/>
  <c r="C10" i="18" s="1"/>
</calcChain>
</file>

<file path=xl/sharedStrings.xml><?xml version="1.0" encoding="utf-8"?>
<sst xmlns="http://schemas.openxmlformats.org/spreadsheetml/2006/main" count="502" uniqueCount="138">
  <si>
    <t>From:</t>
  </si>
  <si>
    <t>To:</t>
  </si>
  <si>
    <t>Consultants</t>
  </si>
  <si>
    <t>Travel and reimbursements</t>
  </si>
  <si>
    <t>Equipment rental and maintenance</t>
  </si>
  <si>
    <t xml:space="preserve">  Income Earned on McKnight Funds</t>
  </si>
  <si>
    <t>(in US Dollars)</t>
  </si>
  <si>
    <t>Request Amount:</t>
  </si>
  <si>
    <t>Year One Budget</t>
  </si>
  <si>
    <t>Year Two Budget</t>
  </si>
  <si>
    <t>Year Three Budget</t>
  </si>
  <si>
    <t>Year Four Budget</t>
  </si>
  <si>
    <t>Request Number:</t>
  </si>
  <si>
    <t xml:space="preserve"> </t>
  </si>
  <si>
    <t>mm/dd/year</t>
  </si>
  <si>
    <t>Subtotal Expenses</t>
  </si>
  <si>
    <t>Grant Proposal: Budget Instructions</t>
  </si>
  <si>
    <t>Grant Report: Detailed Financial Information Instructions</t>
  </si>
  <si>
    <t>Grant Number:</t>
  </si>
  <si>
    <t xml:space="preserve">Reporting Period - </t>
  </si>
  <si>
    <t>Funding Period From:</t>
  </si>
  <si>
    <t>Budget Total</t>
  </si>
  <si>
    <t xml:space="preserve"> Actuals Total</t>
  </si>
  <si>
    <t>Variance</t>
  </si>
  <si>
    <r>
      <rPr>
        <vertAlign val="superscript"/>
        <sz val="11"/>
        <rFont val="Verdana"/>
        <family val="2"/>
      </rPr>
      <t xml:space="preserve"> 1  </t>
    </r>
    <r>
      <rPr>
        <sz val="11"/>
        <rFont val="Verdana"/>
        <family val="2"/>
      </rPr>
      <t xml:space="preserve">Should not exceed 5% of total budget. </t>
    </r>
  </si>
  <si>
    <t>Date of Payment</t>
  </si>
  <si>
    <t xml:space="preserve">Total: </t>
  </si>
  <si>
    <t>Total:</t>
  </si>
  <si>
    <t>SUMMARY OF THE EXPENDITURE OF MCKNIGHT FUNDS:</t>
  </si>
  <si>
    <t>Unspent Balance</t>
  </si>
  <si>
    <t>Partner</t>
  </si>
  <si>
    <t xml:space="preserve">Partner </t>
  </si>
  <si>
    <t>Lead Organization</t>
  </si>
  <si>
    <t>(Name)</t>
  </si>
  <si>
    <t>Personnel</t>
  </si>
  <si>
    <t>Capital Equipment</t>
  </si>
  <si>
    <t>Total Project Budget</t>
  </si>
  <si>
    <t xml:space="preserve">Lead Organization: </t>
  </si>
  <si>
    <t>Year 1</t>
  </si>
  <si>
    <t>Year 2</t>
  </si>
  <si>
    <t>Year 3</t>
  </si>
  <si>
    <t>Year 4</t>
  </si>
  <si>
    <t>Project Funding:</t>
  </si>
  <si>
    <t>Project Costs:</t>
  </si>
  <si>
    <t xml:space="preserve">  Total Project Costs</t>
  </si>
  <si>
    <t>Subtotal Costs</t>
  </si>
  <si>
    <t>Laboratory &amp; field supplies</t>
  </si>
  <si>
    <t>Actual Project Costs:</t>
  </si>
  <si>
    <t>Office costs</t>
  </si>
  <si>
    <t>Other direct costs</t>
  </si>
  <si>
    <r>
      <t xml:space="preserve">Capital equipment purchases
   </t>
    </r>
    <r>
      <rPr>
        <i/>
        <sz val="12"/>
        <color theme="1"/>
        <rFont val="Verdana"/>
        <family val="2"/>
      </rPr>
      <t>(please see Instructions for limitations)</t>
    </r>
  </si>
  <si>
    <t>Subtotal Actual Costs</t>
  </si>
  <si>
    <t xml:space="preserve">  Total Actual Costs</t>
  </si>
  <si>
    <t xml:space="preserve">Actual Project Costs: </t>
  </si>
  <si>
    <t xml:space="preserve">  Total McKnight Grant - Year One</t>
  </si>
  <si>
    <t xml:space="preserve">  Total McKnight Grant - Year Four</t>
  </si>
  <si>
    <t xml:space="preserve">  Total McKnight Grant - Year Three</t>
  </si>
  <si>
    <t xml:space="preserve">  Total McKnight Grant - Year Two</t>
  </si>
  <si>
    <t>Budget YR 2</t>
  </si>
  <si>
    <t>Budget YR 3</t>
  </si>
  <si>
    <t>Budget YR 4</t>
  </si>
  <si>
    <t>Report YR 1</t>
  </si>
  <si>
    <t>Report YR 2</t>
  </si>
  <si>
    <t>Report YR 4</t>
  </si>
  <si>
    <t>Report YR 3</t>
  </si>
  <si>
    <t xml:space="preserve">Budget Summary </t>
  </si>
  <si>
    <t>Unspent Balance for Project</t>
  </si>
  <si>
    <t xml:space="preserve">Please note, purchases of capital equipment (vehicles, buildings, other equipment) require special, advance permission if over $5,000 per item and may require additional reporting.  </t>
  </si>
  <si>
    <r>
      <t xml:space="preserve">Equipment purchases
   </t>
    </r>
    <r>
      <rPr>
        <i/>
        <sz val="12"/>
        <color theme="1"/>
        <rFont val="Verdana"/>
        <family val="2"/>
      </rPr>
      <t>(please see Instructions for limitations)</t>
    </r>
  </si>
  <si>
    <t>Equipment purchases</t>
  </si>
  <si>
    <t>Project</t>
  </si>
  <si>
    <t xml:space="preserve">Report Due to McKnight - </t>
  </si>
  <si>
    <t>(NAME)</t>
  </si>
  <si>
    <t>Report YR 5 - NO COST EXTENSION</t>
  </si>
  <si>
    <t xml:space="preserve">(not to </t>
  </si>
  <si>
    <t>exceed 10%)</t>
  </si>
  <si>
    <t>If any line items exceed the limits provided, please provide greater details in your financial narrative</t>
  </si>
  <si>
    <t xml:space="preserve">  Total McKnight Grant - Year Five</t>
  </si>
  <si>
    <t>Report YR 6 - NO COST EXTENSION</t>
  </si>
  <si>
    <t>Balance at end of Year One</t>
  </si>
  <si>
    <t>Balance at end of Year Two</t>
  </si>
  <si>
    <t>Balance at end of Year Three</t>
  </si>
  <si>
    <t>Balance at end of Year Five</t>
  </si>
  <si>
    <t>Amount Sent</t>
  </si>
  <si>
    <t>Period Start</t>
  </si>
  <si>
    <t>Period End</t>
  </si>
  <si>
    <t>Summary of Unspent Funds</t>
  </si>
  <si>
    <t>Running Unspent Balance</t>
  </si>
  <si>
    <t>PA to verify that Amount Sent matches GIFTS</t>
  </si>
  <si>
    <t xml:space="preserve">Name: </t>
  </si>
  <si>
    <t>Today's Date:</t>
  </si>
  <si>
    <t xml:space="preserve">Position: </t>
  </si>
  <si>
    <t>GRANT PAYMENTS</t>
  </si>
  <si>
    <t>GRANT EXPENDITURES/INCOME EARNED</t>
  </si>
  <si>
    <t>TOTAL AMOUNT SPENT</t>
  </si>
  <si>
    <t>UNSPENT BALANCE ±</t>
  </si>
  <si>
    <t xml:space="preserve">Final Report. If this is a final report and the unspent balance is US$100 or less, you will be required to submit a statement declaring:
     a. All funds have been spent for the purpose of the grant, and
     b. In accordance with IRS regulations.
If the reported unspent balance is more than US$100, it will not be considered a final report and you will be required to submit another final report showing how all the funds were used. 
For Expenditure Responsibility Grants, the final report must indicate an unspent balance of $0.  
</t>
  </si>
  <si>
    <t>Difference (should be zero)</t>
  </si>
  <si>
    <t xml:space="preserve">  Net Funds Available</t>
  </si>
  <si>
    <t>McKnight Internal Check:</t>
  </si>
  <si>
    <t>Amount Spent</t>
  </si>
  <si>
    <t>Actual Amount Received  by grantee - Year One</t>
  </si>
  <si>
    <t>Actual Amount Received by grantee - Year Two</t>
  </si>
  <si>
    <t>Actual Amount Received by grantee - Year Three</t>
  </si>
  <si>
    <t>Actual Amount Received by grantee - Year Four</t>
  </si>
  <si>
    <t>Actual Amount Received by grantee - Year Five</t>
  </si>
  <si>
    <t>&lt;- Required</t>
  </si>
  <si>
    <t>Required -&gt;</t>
  </si>
  <si>
    <t>Difference: Funds granted to funds received</t>
  </si>
  <si>
    <t>^Please type in your name^</t>
  </si>
  <si>
    <t>^Type in the date^</t>
  </si>
  <si>
    <t>Overhead (not to exceed 10% of subtotal)</t>
  </si>
  <si>
    <t>Cumulative Spent for Project</t>
  </si>
  <si>
    <t>Miscellaneous (not to exceed 5% of subtotal)</t>
  </si>
  <si>
    <t>Miscellaneous</t>
  </si>
  <si>
    <t>Overhead</t>
  </si>
  <si>
    <t>Percent of 
Total Budget</t>
  </si>
  <si>
    <t>^Please type in the title of your position in the organization^</t>
  </si>
  <si>
    <t>Budget YR 5 - NO COST EXTENSION</t>
  </si>
  <si>
    <t>Report Due Date</t>
  </si>
  <si>
    <t>I declare that I am authorized to sign this financial report on behalf of the grantee organization, that I have 
examined the financial report, and that to the best of my knowledge, they are true, correct, and complete.</t>
  </si>
  <si>
    <t>A representative of the organization should fill out and date the pink cells upon approval.</t>
  </si>
  <si>
    <t>Information in the table below will auto populate from the financial reports submitted. Please verify to ensure accuracy.</t>
  </si>
  <si>
    <t>Total Project Costs</t>
  </si>
  <si>
    <t>YR 1</t>
  </si>
  <si>
    <t>YR 2</t>
  </si>
  <si>
    <t>YR 3</t>
  </si>
  <si>
    <t>YR 4</t>
  </si>
  <si>
    <t>YR 5</t>
  </si>
  <si>
    <t>NCE</t>
  </si>
  <si>
    <t>pending</t>
  </si>
  <si>
    <t>Balance at end of Year Four</t>
  </si>
  <si>
    <t>Income, interest, or exchange rate gains/losses</t>
  </si>
  <si>
    <t xml:space="preserve">1. ALL AMOUNTS MUST BE IN US DOLLARS and ALL LINE ITEMS MUST BE IN ENGLISH.
2. Budget costs may be detailed between "Lead Organization" and "Partners". However, if funded, the "Lead Organization" will receive all project funds and partners will receive funds via agreements with the "Lead Organization".
3. Please begin filling out this template in the yellow tabs labeled Budget YR 1 - Budget YR 4 (only fill out for the number of years for which you are requesting funding). You may review the Budget Summary to verify the amounts requested.
4. You may only enter data into pink cells; all other cells are locked to ensure formula integrity. You may only insert rows among the pink cells. 
5. Please check with your regional team or your invite letter for any special budgeting instructions (e.g. CoP meeting, midyear review).
6. Salary top-ups or supplements are generally not allowed. If you have questions, please talk with your regional team. 
7. Use Column A to describe the details of the line item cost. 
8. You are required to submit your Budget in the original Excel format.  </t>
  </si>
  <si>
    <t xml:space="preserve">The financial report is based on the budget you submitted with your proposal. After each payment, the CCRP program administrator will send you the tailored financial report template you are expected to use for the upcoming report. 
1. ALL AMOUNTS MUST BE IN US DOLLARS and ALL LINE ITEMS MUST BE IN ENGLISH.
2.  Actual costs may be detailed between "Lead Organization" and "Partners". Partners are implementing institutions that recieve funds through the Lead Organization.
3. Please fill out or add rows to only the cells in pink; all other cells are write-protected and will not accept input.
4. Complete this spreadsheet on the basis of the report period indicated in your payment letter.
5. To properly complete the spreadsheet, you must insert actual costs. The budget and variance percentage will be automatically inserted from your initial budget if applicable.
6. You may be asked to provide further details on cells highlighted in yellow.  
7. Use Column A to describe the details of the line item cost. 
8. An authorized officer of your organization should review the report and sign off on the Report Summary before final submission.
9. You are required to submit your financial report in the original Excel format.  </t>
  </si>
  <si>
    <t>Grant #</t>
  </si>
  <si>
    <t xml:space="preserve">Remaining Amount to be used 
in No-Cost Extension Period: </t>
  </si>
  <si>
    <t>No-Cost Extension (NCE)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</si>
</sst>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409]mmmm\ d\,\ yyyy;@"/>
  </numFmts>
  <fonts count="45"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Verdana"/>
      <family val="2"/>
    </font>
    <font>
      <sz val="10"/>
      <name val="Verdana"/>
      <family val="2"/>
    </font>
    <font>
      <b/>
      <sz val="14"/>
      <name val="Verdana"/>
      <family val="2"/>
    </font>
    <font>
      <sz val="11"/>
      <name val="Verdana"/>
      <family val="2"/>
    </font>
    <font>
      <b/>
      <sz val="12"/>
      <name val="Verdana"/>
      <family val="2"/>
    </font>
    <font>
      <u/>
      <sz val="12"/>
      <name val="Verdana"/>
      <family val="2"/>
    </font>
    <font>
      <b/>
      <u/>
      <sz val="12"/>
      <name val="Verdana"/>
      <family val="2"/>
    </font>
    <font>
      <sz val="14"/>
      <name val="Verdana"/>
      <family val="2"/>
    </font>
    <font>
      <b/>
      <sz val="11"/>
      <color rgb="FF0070C0"/>
      <name val="Verdana"/>
      <family val="2"/>
    </font>
    <font>
      <b/>
      <sz val="12"/>
      <color theme="1"/>
      <name val="Verdana"/>
      <family val="2"/>
    </font>
    <font>
      <sz val="12"/>
      <color theme="1"/>
      <name val="Verdana"/>
      <family val="2"/>
    </font>
    <font>
      <b/>
      <sz val="12"/>
      <color rgb="FF0070C0"/>
      <name val="Verdana"/>
      <family val="2"/>
    </font>
    <font>
      <b/>
      <sz val="14"/>
      <color rgb="FF0070C0"/>
      <name val="Verdana"/>
      <family val="2"/>
    </font>
    <font>
      <b/>
      <sz val="10"/>
      <name val="Verdana"/>
      <family val="2"/>
    </font>
    <font>
      <i/>
      <sz val="12"/>
      <color theme="1"/>
      <name val="Verdana"/>
      <family val="2"/>
    </font>
    <font>
      <b/>
      <sz val="11"/>
      <color rgb="FFFA7D00"/>
      <name val="Calibri"/>
      <family val="2"/>
      <scheme val="minor"/>
    </font>
    <font>
      <sz val="11"/>
      <color rgb="FFFA7D00"/>
      <name val="Calibri"/>
      <family val="2"/>
      <scheme val="minor"/>
    </font>
    <font>
      <b/>
      <sz val="12"/>
      <color rgb="FFFA7D00"/>
      <name val="Verdana"/>
      <family val="2"/>
    </font>
    <font>
      <b/>
      <sz val="12"/>
      <color rgb="FFFF0000"/>
      <name val="Verdana"/>
      <family val="2"/>
    </font>
    <font>
      <sz val="12"/>
      <color rgb="FFFF0000"/>
      <name val="Verdana"/>
      <family val="2"/>
    </font>
    <font>
      <b/>
      <sz val="12"/>
      <color theme="9"/>
      <name val="Verdana"/>
      <family val="2"/>
    </font>
    <font>
      <vertAlign val="superscript"/>
      <sz val="11"/>
      <name val="Verdana"/>
      <family val="2"/>
    </font>
    <font>
      <sz val="10"/>
      <color rgb="FFFF0000"/>
      <name val="Verdana"/>
      <family val="2"/>
    </font>
    <font>
      <sz val="10"/>
      <color rgb="FFFF0000"/>
      <name val="Arial"/>
      <family val="2"/>
    </font>
    <font>
      <sz val="10"/>
      <color theme="4" tint="-0.249977111117893"/>
      <name val="Arial"/>
      <family val="2"/>
    </font>
    <font>
      <b/>
      <sz val="12"/>
      <color theme="4" tint="-0.249977111117893"/>
      <name val="Verdana"/>
      <family val="2"/>
    </font>
    <font>
      <sz val="12"/>
      <color theme="4" tint="-0.249977111117893"/>
      <name val="Verdana"/>
      <family val="2"/>
    </font>
    <font>
      <sz val="12"/>
      <color theme="4" tint="-0.249977111117893"/>
      <name val="Arial"/>
      <family val="2"/>
    </font>
    <font>
      <sz val="11"/>
      <color rgb="FFFF0000"/>
      <name val="Verdana"/>
      <family val="2"/>
    </font>
    <font>
      <b/>
      <sz val="12"/>
      <name val="Arial"/>
      <family val="2"/>
    </font>
    <font>
      <sz val="12"/>
      <name val="Arial"/>
      <family val="2"/>
    </font>
    <font>
      <b/>
      <sz val="10"/>
      <color rgb="FF0070C0"/>
      <name val="Verdana"/>
      <family val="2"/>
    </font>
    <font>
      <sz val="12"/>
      <color theme="1" tint="0.499984740745262"/>
      <name val="Verdana"/>
      <family val="2"/>
    </font>
    <font>
      <b/>
      <sz val="12"/>
      <color theme="1" tint="0.499984740745262"/>
      <name val="Verdana"/>
      <family val="2"/>
    </font>
    <font>
      <sz val="11"/>
      <color theme="1" tint="0.499984740745262"/>
      <name val="Verdana"/>
      <family val="2"/>
    </font>
    <font>
      <sz val="18"/>
      <color rgb="FFFF0000"/>
      <name val="Verdana"/>
      <family val="2"/>
    </font>
    <font>
      <sz val="24"/>
      <color rgb="FFFF0000"/>
      <name val="Verdana"/>
      <family val="2"/>
    </font>
    <font>
      <sz val="14"/>
      <color rgb="FFFF0000"/>
      <name val="Verdana"/>
      <family val="2"/>
    </font>
    <font>
      <sz val="36"/>
      <color rgb="FFFF0000"/>
      <name val="Arial"/>
      <family val="2"/>
    </font>
    <font>
      <b/>
      <sz val="16"/>
      <color rgb="FFFF0000"/>
      <name val="Verdana"/>
      <family val="2"/>
    </font>
    <font>
      <b/>
      <sz val="14"/>
      <color rgb="FFFA7D00"/>
      <name val="Verdana"/>
      <family val="2"/>
    </font>
  </fonts>
  <fills count="10">
    <fill>
      <patternFill patternType="none"/>
    </fill>
    <fill>
      <patternFill patternType="gray125"/>
    </fill>
    <fill>
      <patternFill patternType="solid">
        <fgColor rgb="FFF2F2F2"/>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0625">
        <bgColor theme="0" tint="-4.9989318521683403E-2"/>
      </patternFill>
    </fill>
    <fill>
      <patternFill patternType="solid">
        <fgColor rgb="FFFFFF66"/>
        <bgColor indexed="64"/>
      </patternFill>
    </fill>
    <fill>
      <patternFill patternType="solid">
        <fgColor theme="2" tint="-9.9978637043366805E-2"/>
        <bgColor indexed="64"/>
      </patternFill>
    </fill>
    <fill>
      <patternFill patternType="solid">
        <fgColor theme="5" tint="0.59999389629810485"/>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double">
        <color rgb="FF7F7F7F"/>
      </top>
      <bottom/>
      <diagonal/>
    </border>
    <border>
      <left style="thin">
        <color rgb="FF7F7F7F"/>
      </left>
      <right style="thin">
        <color rgb="FF7F7F7F"/>
      </right>
      <top style="double">
        <color rgb="FF7F7F7F"/>
      </top>
      <bottom style="thin">
        <color rgb="FF7F7F7F"/>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rgb="FF7F7F7F"/>
      </left>
      <right style="thin">
        <color theme="1" tint="0.499984740745262"/>
      </right>
      <top style="thin">
        <color theme="1" tint="0.499984740745262"/>
      </top>
      <bottom style="thin">
        <color theme="1" tint="0.499984740745262"/>
      </bottom>
      <diagonal/>
    </border>
    <border>
      <left style="thin">
        <color theme="2" tint="-9.9948118533890809E-2"/>
      </left>
      <right/>
      <top/>
      <bottom/>
      <diagonal/>
    </border>
    <border>
      <left/>
      <right style="thin">
        <color rgb="FF7F7F7F"/>
      </right>
      <top style="thin">
        <color rgb="FF7F7F7F"/>
      </top>
      <bottom/>
      <diagonal/>
    </border>
    <border>
      <left/>
      <right style="thin">
        <color rgb="FF7F7F7F"/>
      </right>
      <top/>
      <bottom/>
      <diagonal/>
    </border>
    <border>
      <left/>
      <right style="thin">
        <color rgb="FF7F7F7F"/>
      </right>
      <top/>
      <bottom style="thin">
        <color rgb="FF7F7F7F"/>
      </bottom>
      <diagonal/>
    </border>
    <border>
      <left/>
      <right/>
      <top/>
      <bottom style="medium">
        <color auto="1"/>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top style="medium">
        <color auto="1"/>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
      <left style="thin">
        <color theme="2" tint="-9.9948118533890809E-2"/>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s>
  <cellStyleXfs count="11">
    <xf numFmtId="0" fontId="0" fillId="0" borderId="0"/>
    <xf numFmtId="43" fontId="3" fillId="0" borderId="0" applyFont="0" applyFill="0" applyBorder="0" applyAlignment="0" applyProtection="0"/>
    <xf numFmtId="44" fontId="3" fillId="0" borderId="0" applyFont="0" applyFill="0" applyBorder="0" applyAlignment="0" applyProtection="0"/>
    <xf numFmtId="0" fontId="19" fillId="2" borderId="3" applyNumberFormat="0" applyAlignment="0" applyProtection="0"/>
    <xf numFmtId="0" fontId="20" fillId="0" borderId="4" applyNumberFormat="0" applyFill="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16">
    <xf numFmtId="0" fontId="0" fillId="0" borderId="0" xfId="0"/>
    <xf numFmtId="0" fontId="14" fillId="0" borderId="0" xfId="0" applyFont="1" applyAlignment="1" applyProtection="1">
      <alignment horizontal="right" indent="1"/>
      <protection locked="0"/>
    </xf>
    <xf numFmtId="0" fontId="8" fillId="0" borderId="1" xfId="0" applyFont="1" applyFill="1" applyBorder="1" applyAlignment="1" applyProtection="1">
      <alignment horizontal="left"/>
    </xf>
    <xf numFmtId="0" fontId="11" fillId="0" borderId="0" xfId="0" applyFont="1" applyProtection="1"/>
    <xf numFmtId="0" fontId="6" fillId="0" borderId="0" xfId="0" applyFont="1" applyAlignment="1" applyProtection="1">
      <alignment horizontal="right"/>
    </xf>
    <xf numFmtId="6" fontId="6" fillId="0" borderId="0" xfId="0" applyNumberFormat="1" applyFont="1" applyProtection="1"/>
    <xf numFmtId="0" fontId="7" fillId="0" borderId="0" xfId="0" applyFont="1" applyProtection="1"/>
    <xf numFmtId="0" fontId="5" fillId="0" borderId="0" xfId="0" applyFont="1" applyProtection="1"/>
    <xf numFmtId="0" fontId="4" fillId="0" borderId="0" xfId="0" applyFont="1" applyFill="1" applyAlignment="1" applyProtection="1">
      <alignment horizontal="right"/>
    </xf>
    <xf numFmtId="0" fontId="4" fillId="0" borderId="0" xfId="0" applyFont="1" applyFill="1" applyAlignment="1" applyProtection="1">
      <alignment horizontal="center"/>
    </xf>
    <xf numFmtId="0" fontId="4" fillId="0" borderId="0" xfId="0" applyFont="1" applyProtection="1"/>
    <xf numFmtId="0" fontId="8" fillId="0" borderId="0" xfId="0" applyFont="1" applyFill="1" applyProtection="1"/>
    <xf numFmtId="0" fontId="8" fillId="0" borderId="0" xfId="0" applyFont="1" applyFill="1" applyAlignment="1" applyProtection="1">
      <alignment horizontal="center"/>
    </xf>
    <xf numFmtId="0" fontId="8" fillId="0" borderId="0" xfId="0" applyFont="1" applyFill="1" applyBorder="1" applyAlignment="1" applyProtection="1">
      <alignment horizontal="center"/>
    </xf>
    <xf numFmtId="0" fontId="8" fillId="0" borderId="0" xfId="0" applyFont="1" applyProtection="1"/>
    <xf numFmtId="0" fontId="10" fillId="0" borderId="0" xfId="0" applyFont="1" applyFill="1" applyAlignment="1" applyProtection="1">
      <alignment horizontal="center"/>
    </xf>
    <xf numFmtId="0" fontId="10" fillId="0" borderId="0" xfId="0" applyFont="1" applyFill="1" applyBorder="1" applyAlignment="1" applyProtection="1">
      <alignment horizontal="center"/>
    </xf>
    <xf numFmtId="0" fontId="13" fillId="0" borderId="0" xfId="0" applyFont="1" applyProtection="1"/>
    <xf numFmtId="0" fontId="4" fillId="0" borderId="0" xfId="0" applyFont="1" applyBorder="1" applyProtection="1"/>
    <xf numFmtId="164" fontId="4" fillId="0" borderId="0" xfId="2" applyNumberFormat="1" applyFont="1" applyBorder="1" applyProtection="1"/>
    <xf numFmtId="166" fontId="4" fillId="0" borderId="0" xfId="0" applyNumberFormat="1" applyFont="1" applyBorder="1" applyProtection="1"/>
    <xf numFmtId="0" fontId="14" fillId="0" borderId="0" xfId="0" applyFont="1" applyFill="1" applyProtection="1"/>
    <xf numFmtId="164" fontId="8" fillId="0" borderId="0" xfId="2" applyNumberFormat="1" applyFont="1" applyBorder="1" applyProtection="1"/>
    <xf numFmtId="41" fontId="4" fillId="0" borderId="0" xfId="1" applyNumberFormat="1" applyFont="1" applyBorder="1" applyProtection="1"/>
    <xf numFmtId="164" fontId="21" fillId="2" borderId="3" xfId="3" applyNumberFormat="1" applyFont="1" applyAlignment="1" applyProtection="1">
      <alignment horizontal="right"/>
    </xf>
    <xf numFmtId="165" fontId="4" fillId="0" borderId="0" xfId="0" applyNumberFormat="1" applyFont="1" applyBorder="1" applyProtection="1"/>
    <xf numFmtId="164" fontId="4" fillId="0" borderId="0" xfId="0" applyNumberFormat="1" applyFont="1" applyAlignment="1" applyProtection="1">
      <alignment horizontal="right"/>
    </xf>
    <xf numFmtId="0" fontId="13" fillId="0" borderId="5" xfId="0" applyFont="1" applyBorder="1" applyProtection="1"/>
    <xf numFmtId="164" fontId="21" fillId="2" borderId="6" xfId="3" applyNumberFormat="1" applyFont="1" applyBorder="1" applyAlignment="1" applyProtection="1">
      <alignment horizontal="right"/>
    </xf>
    <xf numFmtId="165" fontId="8" fillId="0" borderId="0" xfId="0" applyNumberFormat="1" applyFont="1" applyBorder="1" applyProtection="1"/>
    <xf numFmtId="41" fontId="4" fillId="0" borderId="0" xfId="1" applyNumberFormat="1" applyFont="1" applyProtection="1"/>
    <xf numFmtId="165" fontId="4" fillId="0" borderId="0" xfId="0" applyNumberFormat="1" applyFont="1" applyProtection="1"/>
    <xf numFmtId="0" fontId="11" fillId="0" borderId="0" xfId="0" applyFont="1" applyFill="1" applyProtection="1"/>
    <xf numFmtId="41" fontId="4" fillId="0" borderId="0" xfId="2" applyNumberFormat="1" applyFont="1" applyBorder="1" applyProtection="1"/>
    <xf numFmtId="14" fontId="12" fillId="3" borderId="0" xfId="0" applyNumberFormat="1" applyFont="1" applyFill="1" applyAlignment="1" applyProtection="1">
      <alignment horizontal="center"/>
      <protection locked="0"/>
    </xf>
    <xf numFmtId="0" fontId="4" fillId="0" borderId="0" xfId="0" applyFont="1"/>
    <xf numFmtId="44" fontId="15" fillId="0" borderId="0" xfId="7" applyFont="1" applyFill="1" applyAlignment="1" applyProtection="1">
      <alignment horizontal="center" wrapText="1"/>
    </xf>
    <xf numFmtId="0" fontId="8" fillId="0" borderId="1" xfId="0" applyFont="1" applyFill="1" applyBorder="1" applyAlignment="1" applyProtection="1">
      <alignment horizontal="left" wrapText="1"/>
    </xf>
    <xf numFmtId="0" fontId="11" fillId="0" borderId="0" xfId="0" applyFont="1" applyAlignment="1" applyProtection="1">
      <alignment wrapText="1"/>
    </xf>
    <xf numFmtId="164" fontId="4" fillId="0" borderId="7" xfId="7" applyNumberFormat="1" applyFont="1" applyFill="1" applyBorder="1" applyProtection="1"/>
    <xf numFmtId="0" fontId="14" fillId="6" borderId="0" xfId="0" applyFont="1" applyFill="1" applyProtection="1"/>
    <xf numFmtId="164" fontId="24" fillId="5" borderId="8" xfId="0" applyNumberFormat="1" applyFont="1" applyFill="1" applyBorder="1" applyAlignment="1" applyProtection="1">
      <alignment horizontal="right"/>
    </xf>
    <xf numFmtId="165" fontId="4" fillId="0" borderId="7" xfId="5" applyNumberFormat="1" applyFont="1" applyFill="1" applyBorder="1" applyAlignment="1" applyProtection="1">
      <alignment horizontal="right"/>
    </xf>
    <xf numFmtId="10" fontId="21" fillId="4" borderId="3" xfId="3" applyNumberFormat="1" applyFont="1" applyFill="1" applyAlignment="1" applyProtection="1">
      <alignment horizontal="right"/>
    </xf>
    <xf numFmtId="164" fontId="21" fillId="4" borderId="3" xfId="3" applyNumberFormat="1" applyFont="1" applyFill="1" applyAlignment="1" applyProtection="1">
      <alignment horizontal="right"/>
    </xf>
    <xf numFmtId="164" fontId="21" fillId="4" borderId="6" xfId="3" applyNumberFormat="1" applyFont="1" applyFill="1" applyBorder="1" applyAlignment="1" applyProtection="1">
      <alignment horizontal="right"/>
    </xf>
    <xf numFmtId="0" fontId="13" fillId="0" borderId="0" xfId="0" applyFont="1" applyAlignment="1" applyProtection="1">
      <alignment horizontal="left" indent="1"/>
    </xf>
    <xf numFmtId="0" fontId="13" fillId="0" borderId="0" xfId="0" applyFont="1" applyBorder="1" applyProtection="1"/>
    <xf numFmtId="0" fontId="13" fillId="0" borderId="0" xfId="0" applyFont="1" applyBorder="1" applyAlignment="1" applyProtection="1">
      <alignment horizontal="right"/>
    </xf>
    <xf numFmtId="44" fontId="23" fillId="0" borderId="7" xfId="7" applyFont="1" applyFill="1" applyBorder="1" applyAlignment="1" applyProtection="1">
      <alignment horizontal="left"/>
    </xf>
    <xf numFmtId="166" fontId="23" fillId="0" borderId="0" xfId="0" applyNumberFormat="1" applyFont="1" applyBorder="1" applyAlignment="1" applyProtection="1">
      <alignment horizontal="left"/>
    </xf>
    <xf numFmtId="0" fontId="13" fillId="0" borderId="0" xfId="0" applyFont="1" applyAlignment="1" applyProtection="1">
      <alignment vertical="top"/>
    </xf>
    <xf numFmtId="44" fontId="21" fillId="0" borderId="4" xfId="4" applyNumberFormat="1" applyFont="1" applyFill="1" applyAlignment="1" applyProtection="1">
      <alignment horizontal="center" wrapText="1"/>
    </xf>
    <xf numFmtId="14" fontId="15" fillId="0" borderId="0" xfId="0" applyNumberFormat="1" applyFont="1" applyFill="1" applyAlignment="1" applyProtection="1">
      <alignment horizontal="center" wrapText="1"/>
    </xf>
    <xf numFmtId="44" fontId="15" fillId="0" borderId="0" xfId="2" applyFont="1" applyFill="1" applyAlignment="1" applyProtection="1">
      <alignment horizontal="center" wrapText="1"/>
    </xf>
    <xf numFmtId="0" fontId="8" fillId="0" borderId="7" xfId="0" applyFont="1" applyFill="1" applyBorder="1" applyAlignment="1" applyProtection="1">
      <alignment horizontal="left"/>
    </xf>
    <xf numFmtId="164" fontId="24" fillId="0" borderId="0" xfId="0" applyNumberFormat="1" applyFont="1" applyFill="1" applyBorder="1" applyAlignment="1" applyProtection="1">
      <alignment horizontal="right"/>
    </xf>
    <xf numFmtId="10" fontId="21" fillId="0" borderId="0" xfId="3" applyNumberFormat="1" applyFont="1" applyFill="1" applyBorder="1" applyAlignment="1" applyProtection="1">
      <alignment horizontal="right"/>
    </xf>
    <xf numFmtId="164" fontId="24" fillId="4" borderId="14" xfId="0" applyNumberFormat="1" applyFont="1" applyFill="1" applyBorder="1" applyAlignment="1" applyProtection="1">
      <alignment horizontal="right"/>
    </xf>
    <xf numFmtId="0" fontId="14" fillId="5" borderId="0" xfId="0" applyFont="1" applyFill="1" applyProtection="1"/>
    <xf numFmtId="0" fontId="8" fillId="0" borderId="0" xfId="0" applyFont="1" applyAlignment="1" applyProtection="1">
      <alignment horizontal="right"/>
    </xf>
    <xf numFmtId="14" fontId="12" fillId="0" borderId="0" xfId="0" applyNumberFormat="1" applyFont="1" applyFill="1" applyAlignment="1" applyProtection="1">
      <alignment horizontal="center"/>
    </xf>
    <xf numFmtId="0" fontId="13" fillId="0" borderId="0" xfId="0" applyFont="1" applyFill="1" applyAlignment="1" applyProtection="1">
      <alignment horizontal="left"/>
    </xf>
    <xf numFmtId="0" fontId="13" fillId="0" borderId="0" xfId="0" applyFont="1" applyFill="1" applyAlignment="1" applyProtection="1">
      <alignment horizontal="left" indent="1"/>
    </xf>
    <xf numFmtId="0" fontId="14" fillId="0" borderId="0" xfId="0" applyFont="1" applyFill="1" applyAlignment="1" applyProtection="1">
      <alignment horizontal="right" indent="1"/>
    </xf>
    <xf numFmtId="0" fontId="14" fillId="0" borderId="0" xfId="0" applyFont="1" applyFill="1" applyAlignment="1" applyProtection="1">
      <alignment horizontal="left"/>
    </xf>
    <xf numFmtId="0" fontId="10" fillId="3" borderId="0" xfId="0" applyFont="1" applyFill="1" applyAlignment="1" applyProtection="1">
      <alignment horizontal="center"/>
      <protection locked="0"/>
    </xf>
    <xf numFmtId="41" fontId="4" fillId="0" borderId="0" xfId="0" applyNumberFormat="1" applyFont="1" applyBorder="1" applyProtection="1"/>
    <xf numFmtId="0" fontId="8" fillId="0" borderId="7" xfId="5" applyFont="1" applyFill="1" applyBorder="1" applyAlignment="1" applyProtection="1">
      <alignment horizontal="left"/>
    </xf>
    <xf numFmtId="0" fontId="11" fillId="0" borderId="7" xfId="5" applyFont="1" applyBorder="1" applyProtection="1"/>
    <xf numFmtId="0" fontId="11" fillId="0" borderId="0" xfId="5" applyFont="1" applyProtection="1"/>
    <xf numFmtId="0" fontId="6" fillId="0" borderId="7" xfId="5" applyFont="1" applyBorder="1" applyAlignment="1" applyProtection="1">
      <alignment horizontal="right"/>
    </xf>
    <xf numFmtId="6" fontId="6" fillId="0" borderId="7" xfId="5" applyNumberFormat="1" applyFont="1" applyBorder="1" applyProtection="1"/>
    <xf numFmtId="0" fontId="7" fillId="0" borderId="7" xfId="5" applyFont="1" applyBorder="1" applyProtection="1"/>
    <xf numFmtId="0" fontId="5" fillId="0" borderId="7" xfId="5" applyFont="1" applyBorder="1" applyProtection="1"/>
    <xf numFmtId="0" fontId="5" fillId="0" borderId="0" xfId="5" applyFont="1" applyProtection="1"/>
    <xf numFmtId="0" fontId="4" fillId="0" borderId="7" xfId="5" applyFont="1" applyFill="1" applyBorder="1" applyAlignment="1" applyProtection="1">
      <alignment horizontal="right"/>
    </xf>
    <xf numFmtId="0" fontId="4" fillId="0" borderId="7" xfId="5" applyFont="1" applyFill="1" applyBorder="1" applyAlignment="1" applyProtection="1">
      <alignment horizontal="center"/>
    </xf>
    <xf numFmtId="0" fontId="4" fillId="0" borderId="0" xfId="5" applyFont="1" applyProtection="1"/>
    <xf numFmtId="0" fontId="8" fillId="0" borderId="7" xfId="5" applyFont="1" applyFill="1" applyBorder="1" applyProtection="1"/>
    <xf numFmtId="0" fontId="8" fillId="5" borderId="7" xfId="5" applyFont="1" applyFill="1" applyBorder="1" applyAlignment="1" applyProtection="1">
      <alignment horizontal="center"/>
    </xf>
    <xf numFmtId="0" fontId="8" fillId="4" borderId="0" xfId="5" applyFont="1" applyFill="1" applyAlignment="1" applyProtection="1">
      <alignment horizontal="center" vertical="center"/>
    </xf>
    <xf numFmtId="0" fontId="8" fillId="0" borderId="0" xfId="5" applyFont="1" applyFill="1" applyBorder="1" applyAlignment="1" applyProtection="1">
      <alignment horizontal="center"/>
    </xf>
    <xf numFmtId="0" fontId="8" fillId="0" borderId="0" xfId="5" applyFont="1" applyProtection="1"/>
    <xf numFmtId="0" fontId="10" fillId="0" borderId="7" xfId="5" applyFont="1" applyFill="1" applyBorder="1" applyAlignment="1" applyProtection="1">
      <alignment horizontal="center"/>
    </xf>
    <xf numFmtId="0" fontId="10" fillId="5" borderId="7" xfId="5" applyFont="1" applyFill="1" applyBorder="1" applyAlignment="1" applyProtection="1">
      <alignment horizontal="center"/>
    </xf>
    <xf numFmtId="0" fontId="10" fillId="4" borderId="7" xfId="5" applyFont="1" applyFill="1" applyBorder="1" applyAlignment="1" applyProtection="1">
      <alignment horizontal="center"/>
    </xf>
    <xf numFmtId="17" fontId="10" fillId="4" borderId="7" xfId="5" applyNumberFormat="1" applyFont="1" applyFill="1" applyBorder="1" applyAlignment="1" applyProtection="1">
      <alignment horizontal="center"/>
    </xf>
    <xf numFmtId="0" fontId="10" fillId="0" borderId="0" xfId="5" applyFont="1" applyFill="1" applyBorder="1" applyAlignment="1" applyProtection="1">
      <alignment horizontal="center"/>
    </xf>
    <xf numFmtId="0" fontId="9" fillId="0" borderId="7" xfId="5" applyFont="1" applyFill="1" applyBorder="1" applyAlignment="1" applyProtection="1">
      <alignment horizontal="center"/>
    </xf>
    <xf numFmtId="17" fontId="9" fillId="0" borderId="7" xfId="5" applyNumberFormat="1" applyFont="1" applyFill="1" applyBorder="1" applyAlignment="1" applyProtection="1">
      <alignment horizontal="center"/>
    </xf>
    <xf numFmtId="0" fontId="4" fillId="0" borderId="7" xfId="5" applyFont="1" applyFill="1" applyBorder="1" applyProtection="1"/>
    <xf numFmtId="165" fontId="4" fillId="0" borderId="7" xfId="5" applyNumberFormat="1" applyFont="1" applyFill="1" applyBorder="1" applyProtection="1"/>
    <xf numFmtId="0" fontId="9" fillId="0" borderId="7" xfId="5" applyFont="1" applyBorder="1" applyAlignment="1" applyProtection="1">
      <alignment horizontal="center"/>
    </xf>
    <xf numFmtId="17" fontId="9" fillId="0" borderId="0" xfId="5" applyNumberFormat="1" applyFont="1" applyBorder="1" applyAlignment="1" applyProtection="1">
      <alignment horizontal="center"/>
    </xf>
    <xf numFmtId="0" fontId="9" fillId="0" borderId="0" xfId="5" applyFont="1" applyBorder="1" applyAlignment="1" applyProtection="1">
      <alignment horizontal="center"/>
    </xf>
    <xf numFmtId="0" fontId="13" fillId="0" borderId="7" xfId="5" applyFont="1" applyBorder="1" applyProtection="1"/>
    <xf numFmtId="0" fontId="22" fillId="0" borderId="7" xfId="5" applyFont="1" applyBorder="1" applyProtection="1"/>
    <xf numFmtId="0" fontId="4" fillId="0" borderId="0" xfId="5" applyFont="1" applyBorder="1" applyProtection="1"/>
    <xf numFmtId="0" fontId="13" fillId="0" borderId="0" xfId="5" applyFont="1" applyProtection="1"/>
    <xf numFmtId="0" fontId="14" fillId="4" borderId="7" xfId="5" applyFont="1" applyFill="1" applyBorder="1" applyProtection="1"/>
    <xf numFmtId="164" fontId="4" fillId="0" borderId="0" xfId="7" applyNumberFormat="1" applyFont="1" applyBorder="1" applyProtection="1"/>
    <xf numFmtId="0" fontId="14" fillId="3" borderId="7" xfId="5" applyFont="1" applyFill="1" applyBorder="1" applyAlignment="1" applyProtection="1">
      <alignment horizontal="left" indent="1"/>
    </xf>
    <xf numFmtId="166" fontId="4" fillId="0" borderId="0" xfId="5" applyNumberFormat="1" applyFont="1" applyBorder="1" applyProtection="1"/>
    <xf numFmtId="0" fontId="14" fillId="3" borderId="7" xfId="5" applyFont="1" applyFill="1" applyBorder="1" applyProtection="1"/>
    <xf numFmtId="0" fontId="8" fillId="0" borderId="0" xfId="5" applyFont="1" applyBorder="1" applyProtection="1"/>
    <xf numFmtId="164" fontId="8" fillId="0" borderId="0" xfId="7" applyNumberFormat="1" applyFont="1" applyBorder="1" applyProtection="1"/>
    <xf numFmtId="0" fontId="17" fillId="0" borderId="0" xfId="5" applyFont="1" applyProtection="1"/>
    <xf numFmtId="0" fontId="4" fillId="0" borderId="7" xfId="5" applyFont="1" applyBorder="1" applyProtection="1"/>
    <xf numFmtId="41" fontId="23" fillId="0" borderId="7" xfId="6" applyNumberFormat="1" applyFont="1" applyFill="1" applyBorder="1" applyProtection="1"/>
    <xf numFmtId="164" fontId="4" fillId="0" borderId="7" xfId="7" applyNumberFormat="1" applyFont="1" applyFill="1" applyBorder="1" applyAlignment="1" applyProtection="1">
      <alignment horizontal="right"/>
    </xf>
    <xf numFmtId="41" fontId="4" fillId="0" borderId="0" xfId="5" applyNumberFormat="1" applyFont="1" applyBorder="1" applyProtection="1"/>
    <xf numFmtId="165" fontId="23" fillId="0" borderId="7" xfId="5" applyNumberFormat="1" applyFont="1" applyFill="1" applyBorder="1" applyProtection="1"/>
    <xf numFmtId="165" fontId="4" fillId="0" borderId="0" xfId="5" applyNumberFormat="1" applyFont="1" applyBorder="1" applyProtection="1"/>
    <xf numFmtId="165" fontId="8" fillId="0" borderId="0" xfId="5" applyNumberFormat="1" applyFont="1" applyBorder="1" applyProtection="1"/>
    <xf numFmtId="0" fontId="23" fillId="0" borderId="0" xfId="5" applyFont="1" applyProtection="1"/>
    <xf numFmtId="0" fontId="8" fillId="0" borderId="1" xfId="5" applyFont="1" applyFill="1" applyBorder="1" applyAlignment="1" applyProtection="1">
      <alignment horizontal="right"/>
    </xf>
    <xf numFmtId="0" fontId="8" fillId="0" borderId="1" xfId="5" applyFont="1" applyFill="1" applyBorder="1" applyAlignment="1" applyProtection="1">
      <alignment horizontal="left"/>
    </xf>
    <xf numFmtId="0" fontId="6" fillId="0" borderId="0" xfId="5" applyFont="1" applyAlignment="1" applyProtection="1">
      <alignment horizontal="right"/>
    </xf>
    <xf numFmtId="6" fontId="6" fillId="0" borderId="0" xfId="5" applyNumberFormat="1" applyFont="1" applyProtection="1"/>
    <xf numFmtId="0" fontId="7" fillId="0" borderId="0" xfId="5" applyFont="1" applyProtection="1"/>
    <xf numFmtId="0" fontId="4" fillId="0" borderId="0" xfId="5" applyFont="1" applyFill="1" applyAlignment="1" applyProtection="1">
      <alignment horizontal="right"/>
    </xf>
    <xf numFmtId="0" fontId="4" fillId="0" borderId="0" xfId="5" applyFont="1" applyFill="1" applyAlignment="1" applyProtection="1">
      <alignment horizontal="center"/>
    </xf>
    <xf numFmtId="0" fontId="8" fillId="0" borderId="0" xfId="5" applyFont="1" applyFill="1" applyProtection="1"/>
    <xf numFmtId="0" fontId="10" fillId="0" borderId="0" xfId="5" applyFont="1" applyFill="1" applyAlignment="1" applyProtection="1">
      <alignment horizontal="center"/>
    </xf>
    <xf numFmtId="0" fontId="9" fillId="0" borderId="0" xfId="5" applyFont="1" applyAlignment="1" applyProtection="1">
      <alignment horizontal="center"/>
    </xf>
    <xf numFmtId="0" fontId="14" fillId="4" borderId="7" xfId="5" applyFont="1" applyFill="1" applyBorder="1" applyAlignment="1" applyProtection="1">
      <alignment horizontal="left" indent="1"/>
    </xf>
    <xf numFmtId="41" fontId="4" fillId="0" borderId="7" xfId="6" applyNumberFormat="1" applyFont="1" applyFill="1" applyBorder="1" applyProtection="1"/>
    <xf numFmtId="6" fontId="6" fillId="0" borderId="0" xfId="5" applyNumberFormat="1" applyFont="1" applyFill="1" applyProtection="1"/>
    <xf numFmtId="0" fontId="7" fillId="0" borderId="0" xfId="5" applyFont="1" applyFill="1" applyProtection="1"/>
    <xf numFmtId="164" fontId="4" fillId="0" borderId="0" xfId="2" applyNumberFormat="1" applyFont="1" applyBorder="1" applyAlignment="1" applyProtection="1">
      <alignment horizontal="right"/>
      <protection locked="0"/>
    </xf>
    <xf numFmtId="164" fontId="4" fillId="0" borderId="0" xfId="0" applyNumberFormat="1" applyFont="1" applyAlignment="1" applyProtection="1">
      <alignment horizontal="right"/>
      <protection locked="0"/>
    </xf>
    <xf numFmtId="0" fontId="11" fillId="0" borderId="0" xfId="0" applyFont="1" applyAlignment="1" applyProtection="1">
      <alignment horizontal="left"/>
    </xf>
    <xf numFmtId="0" fontId="11" fillId="0" borderId="7" xfId="5" applyFont="1" applyBorder="1" applyAlignment="1" applyProtection="1">
      <alignment horizontal="left"/>
    </xf>
    <xf numFmtId="0" fontId="28"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31" fillId="0" borderId="0" xfId="0" applyFont="1"/>
    <xf numFmtId="0" fontId="31" fillId="0" borderId="0" xfId="0" applyFont="1" applyAlignment="1">
      <alignment horizontal="left" wrapText="1"/>
    </xf>
    <xf numFmtId="0" fontId="11" fillId="0" borderId="0" xfId="5" applyFont="1" applyBorder="1" applyProtection="1"/>
    <xf numFmtId="0" fontId="5" fillId="0" borderId="0" xfId="5" applyFont="1" applyBorder="1" applyProtection="1"/>
    <xf numFmtId="0" fontId="13" fillId="0" borderId="0" xfId="5" applyFont="1" applyBorder="1" applyProtection="1"/>
    <xf numFmtId="0" fontId="17" fillId="0" borderId="0" xfId="5" applyFont="1" applyBorder="1" applyProtection="1"/>
    <xf numFmtId="0" fontId="11" fillId="0" borderId="16" xfId="5" applyFont="1" applyBorder="1" applyProtection="1"/>
    <xf numFmtId="0" fontId="5" fillId="0" borderId="16" xfId="5" applyFont="1" applyBorder="1" applyProtection="1"/>
    <xf numFmtId="0" fontId="8" fillId="0" borderId="16" xfId="5" applyFont="1" applyFill="1" applyBorder="1" applyAlignment="1" applyProtection="1">
      <alignment horizontal="center"/>
    </xf>
    <xf numFmtId="0" fontId="10" fillId="0" borderId="16" xfId="5" applyFont="1" applyFill="1" applyBorder="1" applyAlignment="1" applyProtection="1">
      <alignment horizontal="center"/>
    </xf>
    <xf numFmtId="0" fontId="9" fillId="0" borderId="16" xfId="5" applyFont="1" applyBorder="1" applyAlignment="1" applyProtection="1">
      <alignment horizontal="center"/>
    </xf>
    <xf numFmtId="0" fontId="13" fillId="0" borderId="16" xfId="5" applyFont="1" applyBorder="1" applyProtection="1"/>
    <xf numFmtId="164" fontId="4" fillId="0" borderId="16" xfId="7" applyNumberFormat="1" applyFont="1" applyBorder="1" applyProtection="1"/>
    <xf numFmtId="166" fontId="4" fillId="0" borderId="16" xfId="5" applyNumberFormat="1" applyFont="1" applyBorder="1" applyProtection="1"/>
    <xf numFmtId="0" fontId="4" fillId="0" borderId="16" xfId="5" applyFont="1" applyBorder="1" applyProtection="1"/>
    <xf numFmtId="0" fontId="9" fillId="0" borderId="0" xfId="5" applyFont="1" applyFill="1" applyBorder="1" applyAlignment="1" applyProtection="1">
      <alignment horizontal="center"/>
    </xf>
    <xf numFmtId="0" fontId="4" fillId="0" borderId="0" xfId="5" applyFont="1" applyFill="1" applyBorder="1" applyProtection="1"/>
    <xf numFmtId="0" fontId="9" fillId="0" borderId="16" xfId="5" applyFont="1" applyFill="1" applyBorder="1" applyAlignment="1" applyProtection="1">
      <alignment horizontal="center"/>
    </xf>
    <xf numFmtId="0" fontId="4" fillId="0" borderId="16" xfId="5" applyFont="1" applyFill="1" applyBorder="1" applyProtection="1"/>
    <xf numFmtId="0" fontId="0" fillId="0" borderId="0" xfId="0" applyProtection="1">
      <protection locked="0"/>
    </xf>
    <xf numFmtId="42" fontId="21" fillId="2" borderId="3" xfId="3" applyNumberFormat="1" applyFont="1" applyAlignment="1" applyProtection="1">
      <alignment horizontal="right"/>
    </xf>
    <xf numFmtId="42" fontId="21" fillId="4" borderId="3" xfId="3" applyNumberFormat="1" applyFont="1" applyFill="1" applyAlignment="1" applyProtection="1">
      <alignment horizontal="right"/>
    </xf>
    <xf numFmtId="42" fontId="21" fillId="3" borderId="3" xfId="3" applyNumberFormat="1" applyFont="1" applyFill="1" applyAlignment="1" applyProtection="1">
      <alignment horizontal="right"/>
      <protection locked="0"/>
    </xf>
    <xf numFmtId="42" fontId="21" fillId="4" borderId="3" xfId="2" applyNumberFormat="1" applyFont="1" applyFill="1" applyBorder="1" applyAlignment="1" applyProtection="1">
      <alignment horizontal="right"/>
    </xf>
    <xf numFmtId="10" fontId="11" fillId="0" borderId="0" xfId="5" applyNumberFormat="1" applyFont="1" applyProtection="1"/>
    <xf numFmtId="10" fontId="5" fillId="0" borderId="0" xfId="5" applyNumberFormat="1" applyFont="1" applyProtection="1"/>
    <xf numFmtId="10" fontId="9" fillId="0" borderId="7" xfId="5" applyNumberFormat="1" applyFont="1" applyFill="1" applyBorder="1" applyAlignment="1" applyProtection="1">
      <alignment horizontal="center"/>
    </xf>
    <xf numFmtId="10" fontId="4" fillId="0" borderId="7" xfId="5" applyNumberFormat="1" applyFont="1" applyFill="1" applyBorder="1" applyProtection="1"/>
    <xf numFmtId="10" fontId="13" fillId="0" borderId="7" xfId="5" applyNumberFormat="1" applyFont="1" applyBorder="1" applyProtection="1"/>
    <xf numFmtId="10" fontId="14" fillId="6" borderId="0" xfId="0" applyNumberFormat="1" applyFont="1" applyFill="1" applyProtection="1"/>
    <xf numFmtId="10" fontId="14" fillId="0" borderId="0" xfId="0" applyNumberFormat="1" applyFont="1" applyFill="1" applyProtection="1"/>
    <xf numFmtId="10" fontId="4" fillId="0" borderId="7" xfId="5" applyNumberFormat="1" applyFont="1" applyFill="1" applyBorder="1" applyAlignment="1" applyProtection="1">
      <alignment horizontal="right"/>
    </xf>
    <xf numFmtId="10" fontId="21" fillId="0" borderId="17" xfId="3" applyNumberFormat="1" applyFont="1" applyFill="1" applyBorder="1" applyAlignment="1" applyProtection="1">
      <alignment horizontal="right"/>
    </xf>
    <xf numFmtId="10" fontId="21" fillId="0" borderId="19" xfId="3" applyNumberFormat="1" applyFont="1" applyFill="1" applyBorder="1" applyAlignment="1" applyProtection="1">
      <alignment horizontal="right"/>
    </xf>
    <xf numFmtId="10" fontId="4" fillId="0" borderId="0" xfId="5" applyNumberFormat="1" applyFont="1" applyProtection="1"/>
    <xf numFmtId="10" fontId="4" fillId="0" borderId="7" xfId="5" applyNumberFormat="1" applyFont="1" applyBorder="1" applyProtection="1"/>
    <xf numFmtId="10" fontId="21" fillId="4" borderId="15" xfId="3" applyNumberFormat="1" applyFont="1" applyFill="1" applyBorder="1" applyAlignment="1" applyProtection="1">
      <alignment horizontal="right"/>
    </xf>
    <xf numFmtId="0" fontId="27" fillId="0" borderId="0" xfId="0" applyFont="1"/>
    <xf numFmtId="0" fontId="29"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4" fillId="4" borderId="0" xfId="5" applyFont="1" applyFill="1" applyBorder="1" applyAlignment="1" applyProtection="1">
      <alignment horizontal="center"/>
    </xf>
    <xf numFmtId="17" fontId="4" fillId="4" borderId="7" xfId="5" applyNumberFormat="1" applyFont="1" applyFill="1" applyBorder="1" applyAlignment="1" applyProtection="1">
      <alignment horizontal="center"/>
    </xf>
    <xf numFmtId="42" fontId="21" fillId="5" borderId="3" xfId="3" applyNumberFormat="1" applyFont="1" applyFill="1" applyAlignment="1" applyProtection="1">
      <alignment horizontal="right"/>
    </xf>
    <xf numFmtId="0" fontId="22" fillId="0" borderId="0" xfId="0" applyFont="1" applyBorder="1" applyAlignment="1" applyProtection="1">
      <alignment horizontal="right"/>
    </xf>
    <xf numFmtId="0" fontId="32" fillId="0" borderId="0" xfId="0" applyFont="1" applyAlignment="1" applyProtection="1"/>
    <xf numFmtId="0" fontId="32" fillId="0" borderId="0" xfId="0" applyFont="1" applyProtection="1"/>
    <xf numFmtId="0" fontId="4" fillId="0" borderId="0" xfId="0" applyFont="1" applyProtection="1"/>
    <xf numFmtId="0" fontId="8" fillId="0" borderId="0" xfId="0" applyFont="1" applyFill="1" applyAlignment="1" applyProtection="1">
      <alignment horizontal="center"/>
    </xf>
    <xf numFmtId="0" fontId="10" fillId="0" borderId="0" xfId="0" applyFont="1" applyFill="1" applyAlignment="1" applyProtection="1">
      <alignment horizontal="center"/>
    </xf>
    <xf numFmtId="0" fontId="13" fillId="0" borderId="0" xfId="0" applyFont="1" applyProtection="1"/>
    <xf numFmtId="0" fontId="14" fillId="0" borderId="0" xfId="0" applyFont="1" applyProtection="1"/>
    <xf numFmtId="0" fontId="14" fillId="0" borderId="0" xfId="0" applyFont="1" applyFill="1" applyProtection="1"/>
    <xf numFmtId="164" fontId="21" fillId="2" borderId="3" xfId="3" applyNumberFormat="1" applyFont="1" applyAlignment="1" applyProtection="1">
      <alignment horizontal="right"/>
    </xf>
    <xf numFmtId="0" fontId="13" fillId="0" borderId="5" xfId="0" applyFont="1" applyBorder="1" applyProtection="1"/>
    <xf numFmtId="164" fontId="21" fillId="2" borderId="6" xfId="3" applyNumberFormat="1" applyFont="1" applyBorder="1" applyAlignment="1" applyProtection="1">
      <alignment horizontal="right"/>
    </xf>
    <xf numFmtId="41" fontId="4" fillId="0" borderId="0" xfId="1" applyNumberFormat="1" applyFont="1" applyProtection="1"/>
    <xf numFmtId="165" fontId="4" fillId="0" borderId="0" xfId="0" applyNumberFormat="1" applyFont="1" applyProtection="1"/>
    <xf numFmtId="0" fontId="14" fillId="6" borderId="0" xfId="0" applyFont="1" applyFill="1" applyProtection="1"/>
    <xf numFmtId="0" fontId="13" fillId="0" borderId="0" xfId="0" applyFont="1" applyAlignment="1" applyProtection="1">
      <alignment horizontal="left" indent="1"/>
    </xf>
    <xf numFmtId="0" fontId="13" fillId="0" borderId="0" xfId="0" applyFont="1" applyBorder="1" applyProtection="1"/>
    <xf numFmtId="0" fontId="13" fillId="0" borderId="0" xfId="0" applyFont="1" applyBorder="1" applyAlignment="1" applyProtection="1">
      <alignment horizontal="right"/>
    </xf>
    <xf numFmtId="0" fontId="14" fillId="0" borderId="0" xfId="0" applyFont="1" applyAlignment="1" applyProtection="1">
      <alignment wrapText="1"/>
    </xf>
    <xf numFmtId="0" fontId="18" fillId="3" borderId="0" xfId="0" applyFont="1" applyFill="1" applyAlignment="1" applyProtection="1">
      <alignment horizontal="left" indent="1"/>
      <protection locked="0"/>
    </xf>
    <xf numFmtId="164" fontId="24" fillId="0" borderId="0" xfId="0" applyNumberFormat="1" applyFont="1" applyFill="1" applyBorder="1" applyAlignment="1" applyProtection="1">
      <alignment horizontal="right"/>
    </xf>
    <xf numFmtId="164" fontId="24" fillId="5" borderId="13" xfId="0" applyNumberFormat="1" applyFont="1" applyFill="1" applyBorder="1" applyAlignment="1" applyProtection="1">
      <alignment horizontal="right"/>
    </xf>
    <xf numFmtId="0" fontId="13" fillId="0" borderId="0" xfId="0" applyFont="1" applyFill="1" applyAlignment="1" applyProtection="1">
      <alignment horizontal="left"/>
    </xf>
    <xf numFmtId="0" fontId="14" fillId="0" borderId="0" xfId="0" applyFont="1" applyFill="1" applyAlignment="1" applyProtection="1">
      <alignment horizontal="right" indent="1"/>
    </xf>
    <xf numFmtId="0" fontId="14" fillId="0" borderId="0" xfId="0" applyFont="1" applyFill="1" applyAlignment="1" applyProtection="1">
      <alignment horizontal="left"/>
    </xf>
    <xf numFmtId="0" fontId="14" fillId="3" borderId="0" xfId="0" applyFont="1" applyFill="1" applyAlignment="1" applyProtection="1">
      <alignment wrapText="1"/>
      <protection locked="0"/>
    </xf>
    <xf numFmtId="3" fontId="14" fillId="3" borderId="0" xfId="0" applyNumberFormat="1" applyFont="1" applyFill="1" applyAlignment="1" applyProtection="1">
      <alignment horizontal="right" indent="1"/>
      <protection locked="0"/>
    </xf>
    <xf numFmtId="42" fontId="21" fillId="2" borderId="3" xfId="3" applyNumberFormat="1" applyFont="1" applyAlignment="1" applyProtection="1">
      <alignment horizontal="right"/>
    </xf>
    <xf numFmtId="42" fontId="21" fillId="4" borderId="3" xfId="3" applyNumberFormat="1" applyFont="1" applyFill="1" applyAlignment="1" applyProtection="1">
      <alignment horizontal="right"/>
    </xf>
    <xf numFmtId="42" fontId="21" fillId="3" borderId="3" xfId="3" applyNumberFormat="1" applyFont="1" applyFill="1" applyAlignment="1" applyProtection="1">
      <alignment horizontal="right"/>
      <protection locked="0"/>
    </xf>
    <xf numFmtId="0" fontId="4" fillId="7" borderId="0" xfId="0" applyFont="1" applyFill="1" applyProtection="1"/>
    <xf numFmtId="41" fontId="23" fillId="7" borderId="0" xfId="1" applyNumberFormat="1" applyFont="1" applyFill="1" applyProtection="1"/>
    <xf numFmtId="165" fontId="4" fillId="7" borderId="0" xfId="0" applyNumberFormat="1" applyFont="1" applyFill="1" applyProtection="1"/>
    <xf numFmtId="0" fontId="0" fillId="0" borderId="0" xfId="0" applyFill="1" applyProtection="1">
      <protection locked="0"/>
    </xf>
    <xf numFmtId="0" fontId="0" fillId="0" borderId="0" xfId="0" applyFill="1"/>
    <xf numFmtId="0" fontId="4" fillId="0" borderId="0" xfId="5" applyFont="1" applyFill="1" applyProtection="1"/>
    <xf numFmtId="165" fontId="4" fillId="0" borderId="0" xfId="5" applyNumberFormat="1" applyFont="1" applyFill="1" applyBorder="1" applyProtection="1"/>
    <xf numFmtId="0" fontId="5" fillId="0" borderId="0" xfId="5" applyFont="1" applyFill="1" applyProtection="1"/>
    <xf numFmtId="0" fontId="8" fillId="0" borderId="0" xfId="5" applyFont="1" applyFill="1" applyBorder="1" applyProtection="1"/>
    <xf numFmtId="0" fontId="17" fillId="0" borderId="0" xfId="5" applyFont="1" applyFill="1" applyProtection="1"/>
    <xf numFmtId="164" fontId="4" fillId="0" borderId="0" xfId="7" applyNumberFormat="1" applyFont="1" applyFill="1" applyBorder="1" applyProtection="1"/>
    <xf numFmtId="164" fontId="8" fillId="0" borderId="0" xfId="7" applyNumberFormat="1" applyFont="1" applyFill="1" applyBorder="1" applyProtection="1"/>
    <xf numFmtId="41" fontId="4" fillId="0" borderId="0" xfId="5" applyNumberFormat="1" applyFont="1" applyFill="1" applyBorder="1" applyProtection="1"/>
    <xf numFmtId="166" fontId="4" fillId="0" borderId="16" xfId="5" applyNumberFormat="1" applyFont="1" applyFill="1" applyBorder="1" applyProtection="1"/>
    <xf numFmtId="0" fontId="4" fillId="0" borderId="0" xfId="0" applyFont="1" applyFill="1" applyProtection="1"/>
    <xf numFmtId="164" fontId="4" fillId="0" borderId="0" xfId="2" applyNumberFormat="1" applyFont="1" applyFill="1" applyBorder="1" applyProtection="1"/>
    <xf numFmtId="165" fontId="4" fillId="0" borderId="0" xfId="0" applyNumberFormat="1" applyFont="1" applyFill="1" applyBorder="1" applyProtection="1"/>
    <xf numFmtId="0" fontId="14" fillId="6" borderId="0" xfId="0" applyFont="1" applyFill="1" applyProtection="1">
      <protection locked="0"/>
    </xf>
    <xf numFmtId="165" fontId="4" fillId="0" borderId="0" xfId="5" applyNumberFormat="1" applyFont="1" applyBorder="1" applyProtection="1">
      <protection locked="0"/>
    </xf>
    <xf numFmtId="164" fontId="4" fillId="0" borderId="0" xfId="7" applyNumberFormat="1" applyFont="1" applyBorder="1" applyProtection="1">
      <protection locked="0"/>
    </xf>
    <xf numFmtId="0" fontId="4" fillId="0" borderId="0" xfId="5" applyFont="1" applyProtection="1">
      <protection locked="0"/>
    </xf>
    <xf numFmtId="166" fontId="4" fillId="0" borderId="0" xfId="5" applyNumberFormat="1" applyFont="1" applyBorder="1" applyProtection="1">
      <protection locked="0"/>
    </xf>
    <xf numFmtId="0" fontId="13" fillId="0" borderId="0" xfId="5" applyFont="1" applyProtection="1">
      <protection locked="0"/>
    </xf>
    <xf numFmtId="0" fontId="4" fillId="0" borderId="0" xfId="5" applyFont="1" applyBorder="1" applyProtection="1">
      <protection locked="0"/>
    </xf>
    <xf numFmtId="165" fontId="4" fillId="0" borderId="0" xfId="0" applyNumberFormat="1" applyFont="1" applyBorder="1" applyProtection="1">
      <protection locked="0"/>
    </xf>
    <xf numFmtId="0" fontId="4" fillId="0" borderId="0" xfId="0" applyFont="1" applyProtection="1">
      <protection locked="0"/>
    </xf>
    <xf numFmtId="0" fontId="4" fillId="0" borderId="0" xfId="0" applyFont="1" applyFill="1" applyProtection="1">
      <protection locked="0"/>
    </xf>
    <xf numFmtId="44" fontId="14" fillId="0" borderId="0" xfId="2" applyFont="1" applyAlignment="1" applyProtection="1">
      <alignment horizontal="right"/>
      <protection locked="0"/>
    </xf>
    <xf numFmtId="164" fontId="8" fillId="0" borderId="0" xfId="2" applyNumberFormat="1" applyFont="1" applyBorder="1" applyProtection="1">
      <protection locked="0"/>
    </xf>
    <xf numFmtId="0" fontId="13" fillId="0" borderId="0" xfId="0" applyFont="1" applyProtection="1">
      <protection locked="0"/>
    </xf>
    <xf numFmtId="41" fontId="4" fillId="0" borderId="0" xfId="0" applyNumberFormat="1" applyFont="1" applyBorder="1" applyProtection="1">
      <protection locked="0"/>
    </xf>
    <xf numFmtId="0" fontId="4" fillId="0" borderId="0" xfId="0" applyFont="1" applyBorder="1" applyProtection="1">
      <protection locked="0"/>
    </xf>
    <xf numFmtId="0" fontId="4" fillId="0" borderId="0" xfId="0" applyFont="1" applyFill="1" applyBorder="1" applyProtection="1">
      <protection locked="0"/>
    </xf>
    <xf numFmtId="164" fontId="23" fillId="0" borderId="0" xfId="2" applyNumberFormat="1" applyFont="1" applyBorder="1" applyProtection="1">
      <protection locked="0"/>
    </xf>
    <xf numFmtId="164" fontId="4" fillId="0" borderId="0" xfId="2" applyNumberFormat="1" applyFont="1" applyFill="1" applyBorder="1" applyProtection="1">
      <protection locked="0"/>
    </xf>
    <xf numFmtId="165" fontId="4" fillId="0" borderId="0" xfId="0" applyNumberFormat="1" applyFont="1" applyFill="1" applyBorder="1" applyProtection="1">
      <protection locked="0"/>
    </xf>
    <xf numFmtId="166" fontId="4" fillId="0" borderId="0" xfId="0" applyNumberFormat="1" applyFont="1" applyBorder="1" applyProtection="1">
      <protection locked="0"/>
    </xf>
    <xf numFmtId="165" fontId="8" fillId="0" borderId="0" xfId="0" applyNumberFormat="1" applyFont="1" applyBorder="1" applyProtection="1">
      <protection locked="0"/>
    </xf>
    <xf numFmtId="0" fontId="8" fillId="0" borderId="0" xfId="0" applyFont="1" applyProtection="1">
      <protection locked="0"/>
    </xf>
    <xf numFmtId="164" fontId="4" fillId="0" borderId="16" xfId="7" applyNumberFormat="1" applyFont="1" applyBorder="1" applyProtection="1">
      <protection locked="0"/>
    </xf>
    <xf numFmtId="166" fontId="4" fillId="0" borderId="16" xfId="5" applyNumberFormat="1" applyFont="1" applyBorder="1" applyProtection="1">
      <protection locked="0"/>
    </xf>
    <xf numFmtId="10" fontId="14" fillId="6" borderId="0" xfId="0" applyNumberFormat="1" applyFont="1" applyFill="1" applyProtection="1">
      <protection locked="0"/>
    </xf>
    <xf numFmtId="165" fontId="4" fillId="0" borderId="0" xfId="5" applyNumberFormat="1" applyFont="1" applyFill="1" applyBorder="1" applyProtection="1">
      <protection locked="0"/>
    </xf>
    <xf numFmtId="0" fontId="4" fillId="0" borderId="0" xfId="5" applyFont="1" applyFill="1" applyProtection="1">
      <protection locked="0"/>
    </xf>
    <xf numFmtId="0" fontId="8" fillId="5" borderId="8" xfId="0" applyFont="1" applyFill="1" applyBorder="1" applyAlignment="1" applyProtection="1">
      <alignment horizontal="center" vertical="center"/>
    </xf>
    <xf numFmtId="0" fontId="8" fillId="5" borderId="8" xfId="0" applyFont="1" applyFill="1" applyBorder="1" applyAlignment="1" applyProtection="1">
      <alignment horizontal="center" vertical="center" wrapText="1"/>
    </xf>
    <xf numFmtId="0" fontId="4" fillId="5" borderId="8" xfId="0" applyFont="1" applyFill="1" applyBorder="1" applyAlignment="1" applyProtection="1">
      <alignment vertical="center" wrapText="1"/>
    </xf>
    <xf numFmtId="42" fontId="4" fillId="5" borderId="8" xfId="0" quotePrefix="1" applyNumberFormat="1" applyFont="1" applyFill="1" applyBorder="1" applyAlignment="1" applyProtection="1">
      <alignment vertical="center" wrapText="1"/>
    </xf>
    <xf numFmtId="42" fontId="4" fillId="5" borderId="8" xfId="0" applyNumberFormat="1" applyFont="1" applyFill="1" applyBorder="1" applyAlignment="1" applyProtection="1">
      <alignment vertical="center" wrapText="1"/>
    </xf>
    <xf numFmtId="42" fontId="4" fillId="5" borderId="12" xfId="0" applyNumberFormat="1" applyFont="1" applyFill="1" applyBorder="1" applyAlignment="1" applyProtection="1">
      <alignment vertical="center" wrapText="1"/>
    </xf>
    <xf numFmtId="0" fontId="8" fillId="5" borderId="21" xfId="0" applyFont="1" applyFill="1" applyBorder="1" applyAlignment="1" applyProtection="1">
      <alignment horizontal="right" vertical="center" wrapText="1"/>
    </xf>
    <xf numFmtId="42" fontId="4" fillId="5" borderId="21" xfId="0" applyNumberFormat="1" applyFont="1" applyFill="1" applyBorder="1" applyAlignment="1" applyProtection="1">
      <alignment vertical="center" wrapText="1"/>
    </xf>
    <xf numFmtId="42" fontId="8" fillId="5" borderId="21" xfId="0" applyNumberFormat="1" applyFont="1" applyFill="1" applyBorder="1" applyAlignment="1" applyProtection="1">
      <alignment vertical="center" wrapText="1"/>
    </xf>
    <xf numFmtId="0" fontId="14" fillId="6" borderId="9" xfId="0" applyFont="1" applyFill="1" applyBorder="1" applyProtection="1"/>
    <xf numFmtId="0" fontId="14" fillId="6" borderId="11" xfId="0" applyFont="1" applyFill="1" applyBorder="1" applyProtection="1"/>
    <xf numFmtId="0" fontId="14" fillId="6" borderId="23" xfId="0" applyFont="1" applyFill="1" applyBorder="1" applyProtection="1"/>
    <xf numFmtId="0" fontId="14" fillId="6" borderId="10" xfId="0" applyFont="1" applyFill="1" applyBorder="1" applyProtection="1"/>
    <xf numFmtId="42" fontId="8" fillId="5" borderId="22" xfId="0" applyNumberFormat="1" applyFont="1" applyFill="1" applyBorder="1" applyAlignment="1" applyProtection="1">
      <alignment vertical="center" wrapText="1"/>
    </xf>
    <xf numFmtId="42" fontId="8" fillId="5" borderId="8" xfId="0" applyNumberFormat="1" applyFont="1" applyFill="1" applyBorder="1" applyAlignment="1" applyProtection="1">
      <alignment vertical="center" wrapText="1"/>
    </xf>
    <xf numFmtId="0" fontId="34" fillId="8" borderId="24" xfId="0" applyFont="1" applyFill="1" applyBorder="1"/>
    <xf numFmtId="42" fontId="34" fillId="8" borderId="24" xfId="0" applyNumberFormat="1" applyFont="1" applyFill="1" applyBorder="1"/>
    <xf numFmtId="0" fontId="33" fillId="8" borderId="25" xfId="0" applyFont="1" applyFill="1" applyBorder="1"/>
    <xf numFmtId="0" fontId="34" fillId="8" borderId="26" xfId="0" applyFont="1" applyFill="1" applyBorder="1"/>
    <xf numFmtId="0" fontId="34" fillId="8" borderId="25" xfId="0" applyFont="1" applyFill="1" applyBorder="1"/>
    <xf numFmtId="164" fontId="23" fillId="0" borderId="0" xfId="5" applyNumberFormat="1" applyFont="1" applyFill="1" applyProtection="1"/>
    <xf numFmtId="0" fontId="13" fillId="4" borderId="0" xfId="5" applyFont="1" applyFill="1" applyProtection="1"/>
    <xf numFmtId="0" fontId="4" fillId="3" borderId="0" xfId="0" applyFont="1" applyFill="1" applyAlignment="1" applyProtection="1">
      <alignment horizontal="left" wrapText="1"/>
    </xf>
    <xf numFmtId="0" fontId="8" fillId="3" borderId="0" xfId="0" applyFont="1" applyFill="1" applyAlignment="1" applyProtection="1">
      <alignment horizontal="right" wrapText="1"/>
    </xf>
    <xf numFmtId="167" fontId="4" fillId="5" borderId="8" xfId="0" applyNumberFormat="1" applyFont="1" applyFill="1" applyBorder="1" applyAlignment="1" applyProtection="1">
      <alignment horizontal="left" vertical="center" wrapText="1"/>
    </xf>
    <xf numFmtId="167" fontId="4" fillId="5" borderId="12" xfId="0" applyNumberFormat="1" applyFont="1" applyFill="1" applyBorder="1" applyAlignment="1" applyProtection="1">
      <alignment horizontal="left" vertical="center" wrapText="1"/>
    </xf>
    <xf numFmtId="42" fontId="14" fillId="3" borderId="0" xfId="0" applyNumberFormat="1" applyFont="1" applyFill="1" applyAlignment="1" applyProtection="1">
      <alignment horizontal="right" indent="1"/>
      <protection locked="0"/>
    </xf>
    <xf numFmtId="164" fontId="4" fillId="0" borderId="0" xfId="2" applyNumberFormat="1" applyFont="1" applyBorder="1" applyAlignment="1" applyProtection="1">
      <alignment horizontal="right"/>
    </xf>
    <xf numFmtId="44" fontId="14" fillId="0" borderId="0" xfId="2" applyFont="1" applyAlignment="1" applyProtection="1">
      <alignment horizontal="right"/>
    </xf>
    <xf numFmtId="0" fontId="8" fillId="0" borderId="0" xfId="0" applyFont="1" applyBorder="1" applyProtection="1"/>
    <xf numFmtId="0" fontId="17" fillId="0" borderId="0" xfId="0" applyFont="1" applyProtection="1"/>
    <xf numFmtId="0" fontId="23" fillId="0" borderId="0" xfId="0" applyFont="1" applyBorder="1" applyAlignment="1" applyProtection="1">
      <alignment horizontal="left" vertical="center"/>
    </xf>
    <xf numFmtId="0" fontId="23" fillId="0" borderId="0" xfId="0" applyFont="1" applyBorder="1" applyProtection="1"/>
    <xf numFmtId="42" fontId="14" fillId="6" borderId="0" xfId="0" applyNumberFormat="1" applyFont="1" applyFill="1" applyProtection="1"/>
    <xf numFmtId="0" fontId="22" fillId="0" borderId="0" xfId="0" applyFont="1" applyFill="1" applyProtection="1"/>
    <xf numFmtId="0" fontId="23" fillId="0" borderId="0" xfId="0" applyFont="1" applyFill="1" applyProtection="1"/>
    <xf numFmtId="0" fontId="22" fillId="0" borderId="0" xfId="0" applyFont="1" applyFill="1" applyAlignment="1" applyProtection="1">
      <alignment horizontal="right"/>
    </xf>
    <xf numFmtId="0" fontId="36" fillId="0" borderId="0" xfId="0" applyFont="1" applyProtection="1"/>
    <xf numFmtId="41" fontId="36" fillId="0" borderId="0" xfId="1" applyNumberFormat="1" applyFont="1" applyProtection="1"/>
    <xf numFmtId="165" fontId="36" fillId="0" borderId="0" xfId="0" applyNumberFormat="1" applyFont="1" applyProtection="1"/>
    <xf numFmtId="0" fontId="36" fillId="0" borderId="0" xfId="5" applyFont="1" applyProtection="1"/>
    <xf numFmtId="0" fontId="36" fillId="0" borderId="7" xfId="5" applyFont="1" applyBorder="1" applyProtection="1"/>
    <xf numFmtId="0" fontId="36" fillId="0" borderId="0" xfId="5" applyFont="1" applyBorder="1" applyProtection="1"/>
    <xf numFmtId="0" fontId="37" fillId="0" borderId="0" xfId="0" applyFont="1" applyAlignment="1" applyProtection="1">
      <alignment horizontal="left" indent="1"/>
    </xf>
    <xf numFmtId="0" fontId="38" fillId="0" borderId="7" xfId="5" applyFont="1" applyBorder="1" applyProtection="1"/>
    <xf numFmtId="0" fontId="36" fillId="4" borderId="0" xfId="0" applyFont="1" applyFill="1" applyAlignment="1" applyProtection="1">
      <alignment horizontal="left" indent="2"/>
    </xf>
    <xf numFmtId="0" fontId="36" fillId="4" borderId="0" xfId="0" applyFont="1" applyFill="1" applyAlignment="1" applyProtection="1">
      <alignment horizontal="right" indent="1"/>
    </xf>
    <xf numFmtId="164" fontId="37" fillId="4" borderId="0" xfId="0" applyNumberFormat="1" applyFont="1" applyFill="1" applyBorder="1" applyAlignment="1" applyProtection="1">
      <alignment horizontal="right"/>
    </xf>
    <xf numFmtId="10" fontId="37" fillId="4" borderId="3" xfId="3" applyNumberFormat="1" applyFont="1" applyFill="1" applyAlignment="1" applyProtection="1">
      <alignment horizontal="right"/>
    </xf>
    <xf numFmtId="164" fontId="37" fillId="0" borderId="0" xfId="7" applyNumberFormat="1" applyFont="1" applyBorder="1" applyProtection="1"/>
    <xf numFmtId="165" fontId="37" fillId="0" borderId="0" xfId="5" applyNumberFormat="1" applyFont="1" applyBorder="1" applyProtection="1"/>
    <xf numFmtId="0" fontId="37" fillId="0" borderId="0" xfId="5" applyFont="1" applyBorder="1" applyProtection="1"/>
    <xf numFmtId="0" fontId="37" fillId="0" borderId="0" xfId="5" applyFont="1" applyProtection="1"/>
    <xf numFmtId="10" fontId="37" fillId="4" borderId="18" xfId="3" applyNumberFormat="1" applyFont="1" applyFill="1" applyBorder="1" applyAlignment="1" applyProtection="1">
      <alignment horizontal="right"/>
    </xf>
    <xf numFmtId="10" fontId="36" fillId="0" borderId="0" xfId="5" applyNumberFormat="1" applyFont="1" applyProtection="1"/>
    <xf numFmtId="10" fontId="37" fillId="4" borderId="0" xfId="0" applyNumberFormat="1" applyFont="1" applyFill="1" applyBorder="1" applyAlignment="1" applyProtection="1">
      <alignment horizontal="right"/>
    </xf>
    <xf numFmtId="0" fontId="8" fillId="0" borderId="0" xfId="5" applyFont="1" applyFill="1" applyBorder="1" applyAlignment="1" applyProtection="1">
      <alignment horizontal="right" vertical="center"/>
    </xf>
    <xf numFmtId="14" fontId="15" fillId="0" borderId="0" xfId="0" applyNumberFormat="1" applyFont="1" applyFill="1" applyBorder="1" applyAlignment="1" applyProtection="1">
      <alignment horizontal="center" vertical="center" wrapText="1"/>
    </xf>
    <xf numFmtId="0" fontId="8" fillId="0" borderId="7" xfId="5" applyFont="1" applyFill="1" applyBorder="1" applyAlignment="1" applyProtection="1">
      <alignment horizontal="right"/>
      <protection locked="0"/>
    </xf>
    <xf numFmtId="0" fontId="17" fillId="0" borderId="7" xfId="5" applyFont="1" applyFill="1" applyBorder="1" applyAlignment="1" applyProtection="1">
      <alignment horizontal="right"/>
      <protection locked="0"/>
    </xf>
    <xf numFmtId="167" fontId="35" fillId="0" borderId="7" xfId="5" applyNumberFormat="1" applyFont="1" applyFill="1" applyBorder="1" applyAlignment="1" applyProtection="1">
      <alignment horizontal="center"/>
      <protection locked="0"/>
    </xf>
    <xf numFmtId="167" fontId="17" fillId="0" borderId="7" xfId="5" applyNumberFormat="1" applyFont="1" applyFill="1" applyBorder="1" applyAlignment="1" applyProtection="1">
      <alignment horizontal="right"/>
      <protection locked="0"/>
    </xf>
    <xf numFmtId="0" fontId="26" fillId="0" borderId="7" xfId="5" applyFont="1" applyBorder="1" applyProtection="1">
      <protection locked="0"/>
    </xf>
    <xf numFmtId="0" fontId="5" fillId="0" borderId="7" xfId="5" applyFont="1" applyBorder="1" applyProtection="1">
      <protection locked="0"/>
    </xf>
    <xf numFmtId="0" fontId="5" fillId="0" borderId="16" xfId="5" applyFont="1" applyBorder="1" applyProtection="1">
      <protection locked="0"/>
    </xf>
    <xf numFmtId="0" fontId="5" fillId="0" borderId="0" xfId="5" applyFont="1" applyBorder="1" applyProtection="1">
      <protection locked="0"/>
    </xf>
    <xf numFmtId="0" fontId="5" fillId="0" borderId="0" xfId="5" applyFont="1" applyProtection="1">
      <protection locked="0"/>
    </xf>
    <xf numFmtId="0" fontId="8" fillId="0" borderId="7" xfId="5" applyFont="1" applyBorder="1" applyAlignment="1" applyProtection="1">
      <alignment horizontal="right"/>
      <protection locked="0"/>
    </xf>
    <xf numFmtId="167" fontId="12" fillId="0" borderId="7" xfId="5" applyNumberFormat="1" applyFont="1" applyFill="1" applyBorder="1" applyAlignment="1" applyProtection="1">
      <alignment horizontal="right"/>
      <protection locked="0"/>
    </xf>
    <xf numFmtId="0" fontId="7" fillId="0" borderId="7" xfId="5" applyFont="1" applyBorder="1" applyProtection="1">
      <protection locked="0"/>
    </xf>
    <xf numFmtId="6" fontId="6" fillId="0" borderId="7" xfId="5" applyNumberFormat="1" applyFont="1" applyBorder="1" applyProtection="1">
      <protection locked="0"/>
    </xf>
    <xf numFmtId="0" fontId="8" fillId="0" borderId="0" xfId="5" applyFont="1" applyFill="1" applyAlignment="1" applyProtection="1">
      <alignment horizontal="right"/>
      <protection locked="0"/>
    </xf>
    <xf numFmtId="10" fontId="5" fillId="0" borderId="0" xfId="5" applyNumberFormat="1" applyFont="1" applyProtection="1">
      <protection locked="0"/>
    </xf>
    <xf numFmtId="0" fontId="7" fillId="0" borderId="0" xfId="5" applyFont="1" applyProtection="1">
      <protection locked="0"/>
    </xf>
    <xf numFmtId="6" fontId="6" fillId="0" borderId="0" xfId="5" applyNumberFormat="1" applyFont="1" applyProtection="1">
      <protection locked="0"/>
    </xf>
    <xf numFmtId="0" fontId="22" fillId="0" borderId="0" xfId="0" applyFont="1" applyAlignment="1">
      <alignment horizontal="center" vertical="center"/>
    </xf>
    <xf numFmtId="0" fontId="5" fillId="3" borderId="0" xfId="0" applyFont="1" applyFill="1" applyAlignment="1" applyProtection="1">
      <alignment horizontal="center" wrapText="1"/>
    </xf>
    <xf numFmtId="164" fontId="21" fillId="5" borderId="3" xfId="3" applyNumberFormat="1" applyFont="1" applyFill="1" applyAlignment="1" applyProtection="1">
      <alignment horizontal="right"/>
    </xf>
    <xf numFmtId="0" fontId="40" fillId="0" borderId="0" xfId="5" applyFont="1" applyProtection="1"/>
    <xf numFmtId="0" fontId="39" fillId="0" borderId="0" xfId="5" applyFont="1" applyAlignment="1" applyProtection="1"/>
    <xf numFmtId="41" fontId="23" fillId="0" borderId="0" xfId="1" applyNumberFormat="1" applyFont="1" applyFill="1" applyProtection="1"/>
    <xf numFmtId="165" fontId="4" fillId="0" borderId="0" xfId="0" applyNumberFormat="1" applyFont="1" applyFill="1" applyProtection="1"/>
    <xf numFmtId="0" fontId="41" fillId="0" borderId="7" xfId="5" applyFont="1" applyFill="1" applyBorder="1" applyAlignment="1" applyProtection="1">
      <alignment horizontal="left"/>
    </xf>
    <xf numFmtId="0" fontId="8" fillId="5" borderId="9" xfId="0" applyFont="1" applyFill="1" applyBorder="1" applyAlignment="1" applyProtection="1">
      <alignment horizontal="center" vertical="center" wrapText="1"/>
    </xf>
    <xf numFmtId="42" fontId="4" fillId="5" borderId="9" xfId="0" quotePrefix="1" applyNumberFormat="1" applyFont="1" applyFill="1" applyBorder="1" applyAlignment="1" applyProtection="1">
      <alignment vertical="center" wrapText="1"/>
    </xf>
    <xf numFmtId="42" fontId="4" fillId="5" borderId="9" xfId="0" applyNumberFormat="1" applyFont="1" applyFill="1" applyBorder="1" applyAlignment="1" applyProtection="1">
      <alignment vertical="center" wrapText="1"/>
    </xf>
    <xf numFmtId="42" fontId="4" fillId="5" borderId="27" xfId="0" applyNumberFormat="1" applyFont="1" applyFill="1" applyBorder="1" applyAlignment="1" applyProtection="1">
      <alignment vertical="center" wrapText="1"/>
    </xf>
    <xf numFmtId="0" fontId="8" fillId="5" borderId="33" xfId="0" applyFont="1" applyFill="1" applyBorder="1" applyAlignment="1" applyProtection="1">
      <alignment horizontal="center" vertical="center" wrapText="1"/>
    </xf>
    <xf numFmtId="167" fontId="4" fillId="5" borderId="33" xfId="0" quotePrefix="1" applyNumberFormat="1" applyFont="1" applyFill="1" applyBorder="1" applyAlignment="1" applyProtection="1">
      <alignment horizontal="left" vertical="center" wrapText="1"/>
    </xf>
    <xf numFmtId="167" fontId="4" fillId="5" borderId="33" xfId="0" applyNumberFormat="1" applyFont="1" applyFill="1" applyBorder="1" applyAlignment="1" applyProtection="1">
      <alignment horizontal="left" vertical="center" wrapText="1"/>
    </xf>
    <xf numFmtId="167" fontId="4" fillId="5" borderId="35" xfId="0" applyNumberFormat="1" applyFont="1" applyFill="1" applyBorder="1" applyAlignment="1" applyProtection="1">
      <alignment horizontal="left" vertical="center" wrapText="1"/>
    </xf>
    <xf numFmtId="0" fontId="42" fillId="0" borderId="0" xfId="0" applyFont="1"/>
    <xf numFmtId="0" fontId="4" fillId="0" borderId="0" xfId="0" applyFont="1" applyAlignment="1" applyProtection="1">
      <alignment vertical="center"/>
    </xf>
    <xf numFmtId="0" fontId="13" fillId="0" borderId="0" xfId="0" applyFont="1" applyAlignment="1" applyProtection="1">
      <alignment vertical="center"/>
    </xf>
    <xf numFmtId="0" fontId="13" fillId="0" borderId="38" xfId="0" applyFont="1" applyBorder="1" applyAlignment="1" applyProtection="1">
      <alignment vertical="center"/>
    </xf>
    <xf numFmtId="164" fontId="8" fillId="0" borderId="38" xfId="2" applyNumberFormat="1" applyFont="1" applyBorder="1" applyAlignment="1" applyProtection="1">
      <alignment vertical="center"/>
    </xf>
    <xf numFmtId="165" fontId="8" fillId="0" borderId="38" xfId="0" applyNumberFormat="1" applyFont="1" applyBorder="1" applyAlignment="1" applyProtection="1">
      <alignment vertical="center"/>
    </xf>
    <xf numFmtId="164" fontId="37" fillId="2" borderId="3" xfId="3" applyNumberFormat="1" applyFont="1" applyAlignment="1" applyProtection="1">
      <alignment horizontal="right"/>
    </xf>
    <xf numFmtId="0" fontId="13" fillId="0" borderId="24" xfId="0" applyFont="1" applyBorder="1" applyAlignment="1" applyProtection="1">
      <alignment vertical="center"/>
    </xf>
    <xf numFmtId="0" fontId="4" fillId="0" borderId="24" xfId="0" applyFont="1" applyBorder="1" applyAlignment="1" applyProtection="1">
      <alignment vertical="center"/>
    </xf>
    <xf numFmtId="165" fontId="4" fillId="0" borderId="24" xfId="0" applyNumberFormat="1" applyFont="1" applyBorder="1" applyAlignment="1" applyProtection="1">
      <alignment vertical="center"/>
    </xf>
    <xf numFmtId="0" fontId="14" fillId="0" borderId="24" xfId="0" applyFont="1" applyBorder="1" applyAlignment="1" applyProtection="1">
      <alignment vertical="center"/>
    </xf>
    <xf numFmtId="164" fontId="4" fillId="0" borderId="24" xfId="2" applyNumberFormat="1" applyFont="1" applyBorder="1" applyAlignment="1" applyProtection="1">
      <alignment vertical="center"/>
    </xf>
    <xf numFmtId="0" fontId="4" fillId="0" borderId="0" xfId="0" applyFont="1" applyFill="1" applyAlignment="1" applyProtection="1">
      <alignment vertical="center"/>
    </xf>
    <xf numFmtId="0" fontId="14" fillId="0" borderId="24" xfId="0" applyFont="1" applyFill="1" applyBorder="1" applyAlignment="1" applyProtection="1">
      <alignment vertical="center"/>
    </xf>
    <xf numFmtId="0" fontId="13" fillId="0" borderId="24" xfId="0" applyFont="1" applyFill="1" applyBorder="1" applyAlignment="1" applyProtection="1">
      <alignment vertical="center"/>
    </xf>
    <xf numFmtId="0" fontId="14" fillId="0" borderId="37" xfId="0" applyFont="1" applyFill="1" applyBorder="1" applyAlignment="1" applyProtection="1">
      <alignment vertical="center"/>
    </xf>
    <xf numFmtId="164" fontId="4" fillId="0" borderId="37" xfId="2" applyNumberFormat="1" applyFont="1" applyBorder="1" applyAlignment="1" applyProtection="1">
      <alignment vertical="center"/>
    </xf>
    <xf numFmtId="165" fontId="4" fillId="0" borderId="37" xfId="0" applyNumberFormat="1" applyFont="1" applyBorder="1" applyAlignment="1" applyProtection="1">
      <alignment vertical="center"/>
    </xf>
    <xf numFmtId="0" fontId="14" fillId="0" borderId="30" xfId="0" applyFont="1" applyFill="1" applyBorder="1" applyAlignment="1" applyProtection="1">
      <alignment vertical="center"/>
    </xf>
    <xf numFmtId="164" fontId="4" fillId="0" borderId="30" xfId="2" applyNumberFormat="1" applyFont="1" applyBorder="1" applyAlignment="1" applyProtection="1">
      <alignment vertical="center"/>
    </xf>
    <xf numFmtId="165" fontId="4" fillId="0" borderId="30" xfId="0" applyNumberFormat="1" applyFont="1" applyBorder="1" applyAlignment="1" applyProtection="1">
      <alignment vertical="center"/>
    </xf>
    <xf numFmtId="167" fontId="0" fillId="5" borderId="24" xfId="0" applyNumberFormat="1" applyFill="1" applyBorder="1"/>
    <xf numFmtId="0" fontId="0" fillId="0" borderId="0" xfId="0" applyAlignment="1">
      <alignment horizontal="center"/>
    </xf>
    <xf numFmtId="0" fontId="27" fillId="0" borderId="0" xfId="0" applyFont="1" applyAlignment="1">
      <alignment horizontal="center"/>
    </xf>
    <xf numFmtId="0" fontId="11" fillId="0" borderId="0" xfId="5" applyFont="1" applyAlignment="1" applyProtection="1">
      <alignment horizontal="center"/>
    </xf>
    <xf numFmtId="0" fontId="4" fillId="5" borderId="8" xfId="0" applyFont="1" applyFill="1" applyBorder="1" applyAlignment="1" applyProtection="1">
      <alignment horizontal="center" vertical="center" wrapText="1"/>
    </xf>
    <xf numFmtId="0" fontId="4" fillId="3" borderId="0" xfId="0" applyFont="1" applyFill="1" applyAlignment="1" applyProtection="1">
      <alignment horizontal="center" wrapText="1"/>
    </xf>
    <xf numFmtId="0" fontId="4" fillId="5" borderId="43" xfId="0" applyFont="1" applyFill="1" applyBorder="1" applyAlignment="1" applyProtection="1">
      <alignment horizontal="center" vertical="center" wrapText="1"/>
    </xf>
    <xf numFmtId="14" fontId="15" fillId="3" borderId="0" xfId="0" applyNumberFormat="1" applyFont="1" applyFill="1" applyAlignment="1" applyProtection="1">
      <alignment horizontal="center" vertical="center" wrapText="1"/>
      <protection locked="0"/>
    </xf>
    <xf numFmtId="14" fontId="15" fillId="0" borderId="0" xfId="0" applyNumberFormat="1" applyFont="1" applyFill="1" applyAlignment="1" applyProtection="1">
      <alignment horizontal="center" vertical="center" wrapText="1"/>
    </xf>
    <xf numFmtId="14" fontId="15" fillId="0" borderId="7" xfId="0" applyNumberFormat="1" applyFont="1" applyFill="1" applyBorder="1" applyAlignment="1" applyProtection="1">
      <alignment horizontal="center" vertical="center" wrapText="1"/>
    </xf>
    <xf numFmtId="164" fontId="44" fillId="2" borderId="6" xfId="3" applyNumberFormat="1" applyFont="1" applyBorder="1" applyAlignment="1" applyProtection="1">
      <alignment horizontal="right" vertical="center"/>
    </xf>
    <xf numFmtId="14" fontId="16" fillId="3" borderId="2" xfId="0" applyNumberFormat="1" applyFont="1" applyFill="1" applyBorder="1" applyAlignment="1" applyProtection="1">
      <alignment horizontal="left" wrapText="1"/>
      <protection locked="0"/>
    </xf>
    <xf numFmtId="0" fontId="0" fillId="3" borderId="2" xfId="0" applyFill="1" applyBorder="1" applyAlignment="1" applyProtection="1">
      <alignment wrapText="1"/>
      <protection locked="0"/>
    </xf>
    <xf numFmtId="0" fontId="22" fillId="0" borderId="1" xfId="0" applyFont="1" applyFill="1" applyBorder="1" applyAlignment="1" applyProtection="1">
      <alignment horizontal="center" vertical="center" wrapText="1"/>
    </xf>
    <xf numFmtId="14" fontId="16" fillId="0" borderId="2" xfId="0" applyNumberFormat="1" applyFont="1" applyFill="1" applyBorder="1" applyAlignment="1" applyProtection="1">
      <alignment horizontal="left" wrapText="1"/>
    </xf>
    <xf numFmtId="0" fontId="11" fillId="0" borderId="2" xfId="0" applyFont="1" applyFill="1" applyBorder="1" applyAlignment="1" applyProtection="1">
      <alignment horizontal="left" wrapText="1"/>
    </xf>
    <xf numFmtId="0" fontId="8" fillId="0" borderId="30"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14" fontId="16" fillId="3" borderId="44" xfId="0" applyNumberFormat="1" applyFont="1" applyFill="1" applyBorder="1" applyAlignment="1" applyProtection="1">
      <alignment horizontal="left" wrapText="1"/>
      <protection locked="0"/>
    </xf>
    <xf numFmtId="0" fontId="11" fillId="3" borderId="45" xfId="0" applyFont="1" applyFill="1" applyBorder="1" applyAlignment="1" applyProtection="1">
      <alignment horizontal="left" wrapText="1"/>
      <protection locked="0"/>
    </xf>
    <xf numFmtId="0" fontId="4" fillId="0" borderId="0" xfId="0" applyFont="1" applyAlignment="1" applyProtection="1">
      <alignment horizontal="left" wrapText="1"/>
    </xf>
    <xf numFmtId="0" fontId="6" fillId="0" borderId="0" xfId="0" applyFont="1" applyBorder="1" applyAlignment="1" applyProtection="1">
      <alignment horizontal="center"/>
    </xf>
    <xf numFmtId="0" fontId="8" fillId="5" borderId="8" xfId="0" applyFont="1" applyFill="1" applyBorder="1" applyAlignment="1" applyProtection="1">
      <alignment horizontal="center" vertical="center"/>
    </xf>
    <xf numFmtId="0" fontId="8" fillId="5" borderId="9" xfId="0" applyFont="1" applyFill="1" applyBorder="1" applyAlignment="1" applyProtection="1">
      <alignment horizontal="center" vertical="center"/>
    </xf>
    <xf numFmtId="0" fontId="8" fillId="5" borderId="34"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5" borderId="36" xfId="0" applyFont="1" applyFill="1" applyBorder="1" applyAlignment="1" applyProtection="1">
      <alignment horizontal="right" vertical="center" wrapText="1"/>
    </xf>
    <xf numFmtId="0" fontId="8" fillId="5" borderId="28" xfId="0" applyFont="1" applyFill="1" applyBorder="1" applyAlignment="1" applyProtection="1">
      <alignment horizontal="right" vertical="center" wrapText="1"/>
    </xf>
    <xf numFmtId="0" fontId="8" fillId="5" borderId="9" xfId="0" applyFont="1" applyFill="1" applyBorder="1" applyAlignment="1" applyProtection="1">
      <alignment horizontal="right" vertical="center" wrapText="1"/>
    </xf>
    <xf numFmtId="0" fontId="8" fillId="5" borderId="11" xfId="0" applyFont="1" applyFill="1" applyBorder="1" applyAlignment="1" applyProtection="1">
      <alignment horizontal="right" vertical="center" wrapText="1"/>
    </xf>
    <xf numFmtId="0" fontId="8" fillId="5" borderId="10" xfId="0" applyFont="1" applyFill="1" applyBorder="1" applyAlignment="1" applyProtection="1">
      <alignment horizontal="right" vertical="center" wrapText="1"/>
    </xf>
    <xf numFmtId="0" fontId="11" fillId="9" borderId="20" xfId="0" applyFont="1" applyFill="1" applyBorder="1" applyAlignment="1" applyProtection="1">
      <alignment horizontal="center" vertical="center" wrapText="1"/>
      <protection locked="0"/>
    </xf>
    <xf numFmtId="14" fontId="16" fillId="0" borderId="23" xfId="0" applyNumberFormat="1" applyFont="1" applyFill="1" applyBorder="1" applyAlignment="1" applyProtection="1">
      <alignment horizontal="left" vertical="center" wrapText="1"/>
    </xf>
    <xf numFmtId="0" fontId="5" fillId="3" borderId="29" xfId="0" applyFont="1" applyFill="1" applyBorder="1" applyAlignment="1" applyProtection="1">
      <alignment horizontal="center" vertical="center" wrapText="1"/>
    </xf>
    <xf numFmtId="167" fontId="5" fillId="3" borderId="29" xfId="0" applyNumberFormat="1" applyFont="1" applyFill="1" applyBorder="1" applyAlignment="1" applyProtection="1">
      <alignment horizontal="center" vertical="center" wrapText="1"/>
    </xf>
    <xf numFmtId="167" fontId="11" fillId="9" borderId="20" xfId="0" applyNumberFormat="1" applyFont="1" applyFill="1" applyBorder="1" applyAlignment="1" applyProtection="1">
      <alignment horizontal="center" vertical="center" wrapText="1"/>
      <protection locked="0"/>
    </xf>
    <xf numFmtId="0" fontId="22" fillId="3" borderId="0" xfId="0" applyFont="1" applyFill="1" applyAlignment="1" applyProtection="1">
      <alignment horizontal="center" vertical="center" wrapText="1"/>
    </xf>
    <xf numFmtId="167" fontId="8" fillId="5" borderId="39" xfId="0" applyNumberFormat="1" applyFont="1" applyFill="1" applyBorder="1" applyAlignment="1" applyProtection="1">
      <alignment horizontal="center" vertical="center" wrapText="1"/>
    </xf>
    <xf numFmtId="167" fontId="8" fillId="5" borderId="40" xfId="0" applyNumberFormat="1" applyFont="1" applyFill="1" applyBorder="1" applyAlignment="1" applyProtection="1">
      <alignment horizontal="center" vertical="center" wrapText="1"/>
    </xf>
    <xf numFmtId="167" fontId="8" fillId="5" borderId="25" xfId="0" applyNumberFormat="1" applyFont="1" applyFill="1" applyBorder="1" applyAlignment="1" applyProtection="1">
      <alignment horizontal="center" vertical="center" wrapText="1"/>
    </xf>
    <xf numFmtId="167" fontId="8" fillId="5" borderId="26" xfId="0" applyNumberFormat="1" applyFont="1" applyFill="1" applyBorder="1" applyAlignment="1" applyProtection="1">
      <alignment horizontal="center" vertical="center" wrapText="1"/>
    </xf>
    <xf numFmtId="0" fontId="14" fillId="6" borderId="41" xfId="0" applyFont="1" applyFill="1" applyBorder="1" applyAlignment="1" applyProtection="1">
      <alignment horizontal="center"/>
    </xf>
    <xf numFmtId="0" fontId="14" fillId="6" borderId="42" xfId="0" applyFont="1" applyFill="1" applyBorder="1" applyAlignment="1" applyProtection="1">
      <alignment horizontal="center"/>
    </xf>
    <xf numFmtId="6" fontId="43" fillId="0" borderId="4" xfId="4" applyNumberFormat="1" applyFont="1" applyFill="1" applyAlignment="1" applyProtection="1">
      <alignment horizontal="center" vertical="center" wrapText="1"/>
      <protection locked="0"/>
    </xf>
  </cellXfs>
  <cellStyles count="11">
    <cellStyle name="Calculation" xfId="3" builtinId="22"/>
    <cellStyle name="Comma" xfId="1" builtinId="3"/>
    <cellStyle name="Comma 2" xfId="6"/>
    <cellStyle name="Comma 2 2" xfId="9"/>
    <cellStyle name="Currency" xfId="2" builtinId="4"/>
    <cellStyle name="Currency 2" xfId="7"/>
    <cellStyle name="Currency 2 2" xfId="10"/>
    <cellStyle name="Linked Cell" xfId="4" builtinId="24"/>
    <cellStyle name="Normal" xfId="0" builtinId="0"/>
    <cellStyle name="Normal 2" xfId="5"/>
    <cellStyle name="Normal 2 2" xfId="8"/>
  </cellStyles>
  <dxfs count="41">
    <dxf>
      <font>
        <color rgb="FF006100"/>
      </font>
      <fill>
        <patternFill>
          <bgColor rgb="FFC6EFCE"/>
        </patternFill>
      </fill>
    </dxf>
    <dxf>
      <font>
        <color rgb="FF9C0006"/>
      </font>
      <fill>
        <patternFill>
          <bgColor rgb="FFFFC7CE"/>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ill>
        <patternFill>
          <bgColor rgb="FFFFFF00"/>
        </patternFill>
      </fill>
    </dxf>
    <dxf>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s>
  <tableStyles count="0" defaultTableStyle="TableStyleMedium9" defaultPivotStyle="PivotStyleLight16"/>
  <colors>
    <mruColors>
      <color rgb="FFFFFF66"/>
      <color rgb="FFFFCC66"/>
      <color rgb="FFFFCC00"/>
      <color rgb="FF66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203199</xdr:colOff>
      <xdr:row>18</xdr:row>
      <xdr:rowOff>241300</xdr:rowOff>
    </xdr:from>
    <xdr:to>
      <xdr:col>8</xdr:col>
      <xdr:colOff>380999</xdr:colOff>
      <xdr:row>20</xdr:row>
      <xdr:rowOff>368300</xdr:rowOff>
    </xdr:to>
    <xdr:sp macro="" textlink="">
      <xdr:nvSpPr>
        <xdr:cNvPr id="5" name="Right Arrow 4"/>
        <xdr:cNvSpPr/>
      </xdr:nvSpPr>
      <xdr:spPr>
        <a:xfrm rot="10800000">
          <a:off x="11150599" y="6604000"/>
          <a:ext cx="1422400" cy="939800"/>
        </a:xfrm>
        <a:prstGeom prst="righ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K35"/>
  <sheetViews>
    <sheetView zoomScale="75" zoomScaleNormal="75" workbookViewId="0">
      <selection activeCell="A11" sqref="A11"/>
    </sheetView>
  </sheetViews>
  <sheetFormatPr defaultRowHeight="12.75" x14ac:dyDescent="0.2"/>
  <cols>
    <col min="1" max="1" width="156" customWidth="1"/>
  </cols>
  <sheetData>
    <row r="1" spans="1:11" ht="15" x14ac:dyDescent="0.2">
      <c r="A1" s="35"/>
    </row>
    <row r="2" spans="1:11" ht="26.25" customHeight="1" x14ac:dyDescent="0.2">
      <c r="A2" s="330" t="s">
        <v>16</v>
      </c>
    </row>
    <row r="3" spans="1:11" ht="292.5" customHeight="1" x14ac:dyDescent="0.2">
      <c r="A3" s="137" t="s">
        <v>133</v>
      </c>
    </row>
    <row r="4" spans="1:11" ht="15" x14ac:dyDescent="0.2">
      <c r="A4" s="138"/>
    </row>
    <row r="5" spans="1:11" ht="15" x14ac:dyDescent="0.2">
      <c r="A5" s="139"/>
    </row>
    <row r="6" spans="1:11" ht="15" x14ac:dyDescent="0.2">
      <c r="A6" s="138"/>
    </row>
    <row r="7" spans="1:11" ht="15" x14ac:dyDescent="0.2">
      <c r="A7" s="135" t="s">
        <v>35</v>
      </c>
    </row>
    <row r="8" spans="1:11" ht="54" customHeight="1" x14ac:dyDescent="0.2">
      <c r="A8" s="137" t="s">
        <v>67</v>
      </c>
      <c r="B8" s="175"/>
    </row>
    <row r="9" spans="1:11" s="157" customFormat="1" ht="15" x14ac:dyDescent="0.2">
      <c r="A9" s="137"/>
    </row>
    <row r="10" spans="1:11" s="157" customFormat="1" x14ac:dyDescent="0.2">
      <c r="D10" s="157" t="s">
        <v>13</v>
      </c>
    </row>
    <row r="11" spans="1:11" s="157" customFormat="1" x14ac:dyDescent="0.2"/>
    <row r="12" spans="1:11" s="157" customFormat="1" x14ac:dyDescent="0.2"/>
    <row r="13" spans="1:11" s="157" customFormat="1" x14ac:dyDescent="0.2"/>
    <row r="14" spans="1:11" s="157" customFormat="1" x14ac:dyDescent="0.2"/>
    <row r="15" spans="1:11" s="157" customFormat="1" x14ac:dyDescent="0.2">
      <c r="J15" s="214"/>
      <c r="K15" s="214"/>
    </row>
    <row r="16" spans="1:11" s="157" customFormat="1" x14ac:dyDescent="0.2">
      <c r="J16" s="214"/>
      <c r="K16" s="214"/>
    </row>
    <row r="17" spans="10:11" s="157" customFormat="1" x14ac:dyDescent="0.2">
      <c r="J17" s="214"/>
      <c r="K17" s="214"/>
    </row>
    <row r="18" spans="10:11" s="157" customFormat="1" x14ac:dyDescent="0.2">
      <c r="J18" s="214"/>
      <c r="K18" s="214"/>
    </row>
    <row r="19" spans="10:11" s="157" customFormat="1" x14ac:dyDescent="0.2">
      <c r="J19" s="214"/>
      <c r="K19" s="214"/>
    </row>
    <row r="20" spans="10:11" s="157" customFormat="1" x14ac:dyDescent="0.2"/>
    <row r="21" spans="10:11" s="157" customFormat="1" x14ac:dyDescent="0.2"/>
    <row r="22" spans="10:11" s="157" customFormat="1" x14ac:dyDescent="0.2"/>
    <row r="23" spans="10:11" s="157" customFormat="1" x14ac:dyDescent="0.2"/>
    <row r="24" spans="10:11" s="157" customFormat="1" x14ac:dyDescent="0.2"/>
    <row r="25" spans="10:11" s="157" customFormat="1" x14ac:dyDescent="0.2"/>
    <row r="26" spans="10:11" s="157" customFormat="1" x14ac:dyDescent="0.2"/>
    <row r="27" spans="10:11" s="157" customFormat="1" x14ac:dyDescent="0.2"/>
    <row r="28" spans="10:11" s="157" customFormat="1" x14ac:dyDescent="0.2"/>
    <row r="29" spans="10:11" s="157" customFormat="1" x14ac:dyDescent="0.2"/>
    <row r="30" spans="10:11" s="157" customFormat="1" x14ac:dyDescent="0.2"/>
    <row r="31" spans="10:11" s="157" customFormat="1" x14ac:dyDescent="0.2"/>
    <row r="32" spans="10:11" s="157" customFormat="1" x14ac:dyDescent="0.2"/>
    <row r="33" s="157" customFormat="1" x14ac:dyDescent="0.2"/>
    <row r="34" s="157" customFormat="1" x14ac:dyDescent="0.2"/>
    <row r="35" s="157" customFormat="1" x14ac:dyDescent="0.2"/>
  </sheetData>
  <sheetProtection selectLockedCells="1"/>
  <customSheetViews>
    <customSheetView guid="{C8829454-13C7-4182-B3A7-E1D7CE50D0CE}" fitToPage="1">
      <selection activeCell="A3" sqref="A3"/>
      <pageMargins left="0.7" right="0.7" top="0.75" bottom="0.75" header="0.3" footer="0.3"/>
      <pageSetup scale="64" fitToHeight="0" orientation="landscape" r:id="rId1"/>
    </customSheetView>
  </customSheetViews>
  <printOptions headings="1"/>
  <pageMargins left="0.7" right="0.7" top="0.75" bottom="0.75" header="0.3" footer="0.3"/>
  <pageSetup scale="66" fitToHeight="0" orientation="landscape" r:id="rId2"/>
  <headerFooter>
    <oddHeader>&amp;L&amp;"Arial,Bold"&amp;16&amp;K05+000The McKnight Foundation: Collaborative Crop Research Program, Project Financials</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pageSetUpPr fitToPage="1"/>
  </sheetPr>
  <dimension ref="A1:U78"/>
  <sheetViews>
    <sheetView zoomScale="70" zoomScaleNormal="70" workbookViewId="0">
      <pane ySplit="8" topLeftCell="A9" activePane="bottomLeft" state="frozen"/>
      <selection sqref="A1:B1"/>
      <selection pane="bottomLeft" sqref="A1:B1"/>
    </sheetView>
  </sheetViews>
  <sheetFormatPr defaultColWidth="9.140625" defaultRowHeight="12.75" x14ac:dyDescent="0.2"/>
  <cols>
    <col min="1" max="1" width="59" style="75" customWidth="1"/>
    <col min="2" max="2" width="25.85546875" style="75" customWidth="1"/>
    <col min="3" max="6" width="20.7109375" style="75" customWidth="1"/>
    <col min="7" max="7" width="25.7109375" style="75" customWidth="1"/>
    <col min="8" max="8" width="20.7109375" style="75" customWidth="1"/>
    <col min="9" max="9" width="20.7109375" style="163" customWidth="1"/>
    <col min="10" max="17" width="9.140625" style="141"/>
    <col min="18" max="16384" width="9.140625" style="75"/>
  </cols>
  <sheetData>
    <row r="1" spans="1:21" s="70" customFormat="1" ht="38.25" customHeight="1" x14ac:dyDescent="0.25">
      <c r="A1" s="378" t="str">
        <f>'Report YR1'!A1:B1</f>
        <v xml:space="preserve">Lead Organization: </v>
      </c>
      <c r="B1" s="379"/>
      <c r="C1" s="116" t="s">
        <v>18</v>
      </c>
      <c r="D1" s="375" t="str">
        <f>'NCE Budget'!D1</f>
        <v>Grant #</v>
      </c>
      <c r="E1" s="117"/>
      <c r="F1" s="36"/>
      <c r="I1" s="162"/>
      <c r="J1" s="140"/>
      <c r="K1" s="140"/>
      <c r="L1" s="140"/>
      <c r="M1" s="140"/>
      <c r="N1" s="140"/>
      <c r="O1" s="140"/>
      <c r="P1" s="140"/>
      <c r="Q1" s="140"/>
    </row>
    <row r="2" spans="1:21" ht="18" x14ac:dyDescent="0.25">
      <c r="A2" s="133" t="s">
        <v>62</v>
      </c>
      <c r="B2" s="119"/>
      <c r="C2" s="120"/>
      <c r="D2" s="120"/>
      <c r="E2" s="119"/>
      <c r="F2" s="120"/>
    </row>
    <row r="3" spans="1:21" s="321" customFormat="1" ht="15" x14ac:dyDescent="0.2">
      <c r="A3" s="326" t="s">
        <v>19</v>
      </c>
      <c r="B3" s="314" t="s">
        <v>0</v>
      </c>
      <c r="C3" s="315" t="s">
        <v>14</v>
      </c>
      <c r="D3" s="316" t="s">
        <v>1</v>
      </c>
      <c r="E3" s="315" t="s">
        <v>14</v>
      </c>
      <c r="I3" s="327"/>
      <c r="J3" s="320"/>
      <c r="K3" s="320"/>
      <c r="L3" s="320"/>
      <c r="M3" s="320"/>
      <c r="N3" s="320"/>
      <c r="O3" s="320"/>
      <c r="P3" s="320"/>
      <c r="Q3" s="320"/>
    </row>
    <row r="4" spans="1:21" s="321" customFormat="1" ht="18" x14ac:dyDescent="0.25">
      <c r="A4" s="322" t="s">
        <v>71</v>
      </c>
      <c r="B4" s="323" t="s">
        <v>14</v>
      </c>
      <c r="C4" s="328"/>
      <c r="D4" s="328"/>
      <c r="E4" s="329"/>
      <c r="I4" s="327"/>
      <c r="J4" s="320"/>
      <c r="K4" s="320"/>
      <c r="L4" s="320"/>
      <c r="M4" s="320"/>
      <c r="N4" s="320"/>
      <c r="O4" s="320"/>
      <c r="P4" s="320"/>
      <c r="Q4" s="320"/>
    </row>
    <row r="5" spans="1:21" ht="18" x14ac:dyDescent="0.25">
      <c r="A5" s="118"/>
      <c r="B5" s="119"/>
      <c r="C5" s="120"/>
      <c r="D5" s="120"/>
      <c r="E5" s="119"/>
      <c r="F5" s="120"/>
    </row>
    <row r="6" spans="1:21" s="78" customFormat="1" ht="15" x14ac:dyDescent="0.2">
      <c r="A6" s="121"/>
      <c r="B6" s="122"/>
      <c r="C6" s="122"/>
      <c r="D6" s="122"/>
      <c r="E6" s="122"/>
      <c r="F6" s="122"/>
      <c r="G6" s="80" t="s">
        <v>70</v>
      </c>
      <c r="H6" s="81" t="s">
        <v>70</v>
      </c>
      <c r="I6" s="178" t="s">
        <v>74</v>
      </c>
      <c r="J6" s="141"/>
      <c r="K6" s="141"/>
      <c r="L6" s="141"/>
      <c r="M6" s="141"/>
      <c r="N6" s="141"/>
      <c r="O6" s="141"/>
      <c r="P6" s="98"/>
      <c r="Q6" s="98"/>
    </row>
    <row r="7" spans="1:21" s="83" customFormat="1" ht="18.75" customHeight="1" x14ac:dyDescent="0.2">
      <c r="A7" s="123"/>
      <c r="B7" s="12" t="s">
        <v>32</v>
      </c>
      <c r="C7" s="12" t="s">
        <v>31</v>
      </c>
      <c r="D7" s="12" t="s">
        <v>30</v>
      </c>
      <c r="E7" s="12" t="s">
        <v>30</v>
      </c>
      <c r="F7" s="12" t="s">
        <v>30</v>
      </c>
      <c r="G7" s="80" t="s">
        <v>6</v>
      </c>
      <c r="H7" s="81" t="s">
        <v>39</v>
      </c>
      <c r="I7" s="179" t="s">
        <v>75</v>
      </c>
      <c r="J7" s="82"/>
      <c r="K7" s="82"/>
      <c r="L7" s="82"/>
      <c r="M7" s="141"/>
      <c r="N7" s="141"/>
      <c r="O7" s="141"/>
      <c r="P7" s="141"/>
      <c r="Q7" s="141"/>
      <c r="R7" s="75"/>
      <c r="S7" s="75"/>
      <c r="T7" s="75"/>
      <c r="U7" s="75"/>
    </row>
    <row r="8" spans="1:21" s="83" customFormat="1" ht="18.75" customHeight="1" x14ac:dyDescent="0.2">
      <c r="A8" s="124"/>
      <c r="B8" s="15" t="str">
        <f xml:space="preserve"> 'Report YR1'!B8</f>
        <v>(NAME)</v>
      </c>
      <c r="C8" s="66" t="str">
        <f xml:space="preserve"> 'Report YR1'!C8</f>
        <v>(NAME)</v>
      </c>
      <c r="D8" s="66" t="str">
        <f xml:space="preserve"> 'Report YR1'!D8</f>
        <v>(NAME)</v>
      </c>
      <c r="E8" s="66" t="str">
        <f xml:space="preserve"> 'Report YR1'!E8</f>
        <v>(NAME)</v>
      </c>
      <c r="F8" s="66" t="str">
        <f xml:space="preserve"> 'Report YR1'!F8</f>
        <v>(NAME)</v>
      </c>
      <c r="G8" s="85" t="s">
        <v>22</v>
      </c>
      <c r="H8" s="86" t="s">
        <v>21</v>
      </c>
      <c r="I8" s="87" t="s">
        <v>23</v>
      </c>
      <c r="J8" s="88"/>
      <c r="K8" s="88"/>
      <c r="L8" s="88"/>
      <c r="M8" s="141"/>
      <c r="N8" s="141"/>
      <c r="O8" s="141"/>
      <c r="P8" s="141"/>
      <c r="Q8" s="141"/>
      <c r="R8" s="75"/>
      <c r="S8" s="75"/>
      <c r="T8" s="75"/>
      <c r="U8" s="75"/>
    </row>
    <row r="9" spans="1:21" s="83" customFormat="1" ht="18.75" customHeight="1" x14ac:dyDescent="0.2">
      <c r="A9" s="124"/>
      <c r="B9" s="124"/>
      <c r="C9" s="124"/>
      <c r="D9" s="124"/>
      <c r="E9" s="124"/>
      <c r="F9" s="124"/>
      <c r="G9" s="84"/>
      <c r="H9" s="89"/>
      <c r="I9" s="164"/>
      <c r="J9" s="147"/>
      <c r="K9" s="88"/>
      <c r="L9" s="88"/>
      <c r="M9" s="88"/>
      <c r="N9" s="88"/>
      <c r="O9" s="141"/>
      <c r="P9" s="141"/>
      <c r="Q9" s="141"/>
      <c r="R9" s="75"/>
      <c r="S9" s="75"/>
      <c r="T9" s="75"/>
      <c r="U9" s="75"/>
    </row>
    <row r="10" spans="1:21" s="78" customFormat="1" ht="18.75" customHeight="1" x14ac:dyDescent="0.2">
      <c r="A10" s="125"/>
      <c r="B10" s="125"/>
      <c r="C10" s="125"/>
      <c r="D10" s="125"/>
      <c r="E10" s="125"/>
      <c r="F10" s="125"/>
      <c r="G10" s="84"/>
      <c r="H10" s="91"/>
      <c r="I10" s="165"/>
      <c r="J10" s="155"/>
      <c r="K10" s="153"/>
      <c r="L10" s="153"/>
      <c r="M10" s="153"/>
      <c r="N10" s="153"/>
      <c r="O10" s="141"/>
      <c r="P10" s="141"/>
      <c r="Q10" s="141"/>
      <c r="R10" s="75"/>
      <c r="S10" s="75"/>
      <c r="T10" s="75"/>
      <c r="U10" s="75"/>
    </row>
    <row r="11" spans="1:21" s="99" customFormat="1" ht="18.75" customHeight="1" x14ac:dyDescent="0.2">
      <c r="A11" s="96" t="s">
        <v>42</v>
      </c>
      <c r="B11" s="96"/>
      <c r="C11" s="96"/>
      <c r="D11" s="96"/>
      <c r="E11" s="96"/>
      <c r="F11" s="96"/>
      <c r="G11" s="96"/>
      <c r="H11" s="97"/>
      <c r="I11" s="166"/>
      <c r="J11" s="156"/>
      <c r="K11" s="154"/>
      <c r="L11" s="154"/>
      <c r="M11" s="154"/>
      <c r="N11" s="154"/>
      <c r="O11" s="141"/>
      <c r="P11" s="141"/>
      <c r="Q11" s="141"/>
      <c r="R11" s="75"/>
      <c r="S11" s="75"/>
      <c r="T11" s="75"/>
      <c r="U11" s="75"/>
    </row>
    <row r="12" spans="1:21" s="99" customFormat="1" ht="18.75" customHeight="1" x14ac:dyDescent="0.2">
      <c r="A12" s="100" t="s">
        <v>57</v>
      </c>
      <c r="B12" s="40"/>
      <c r="C12" s="40"/>
      <c r="D12" s="40"/>
      <c r="E12" s="40"/>
      <c r="F12" s="40"/>
      <c r="G12" s="159">
        <f>0</f>
        <v>0</v>
      </c>
      <c r="H12" s="189"/>
      <c r="I12" s="189"/>
      <c r="J12" s="98"/>
      <c r="K12" s="101"/>
      <c r="L12" s="98"/>
      <c r="M12" s="141"/>
      <c r="N12" s="141"/>
      <c r="O12" s="141"/>
      <c r="P12" s="141"/>
      <c r="Q12" s="141"/>
      <c r="R12" s="75"/>
      <c r="S12" s="75"/>
      <c r="T12" s="75"/>
      <c r="U12" s="75"/>
    </row>
    <row r="13" spans="1:21" s="99" customFormat="1" ht="18.75" customHeight="1" x14ac:dyDescent="0.2">
      <c r="A13" s="102" t="s">
        <v>102</v>
      </c>
      <c r="B13" s="40"/>
      <c r="C13" s="40"/>
      <c r="D13" s="40"/>
      <c r="E13" s="40"/>
      <c r="F13" s="40"/>
      <c r="G13" s="160">
        <f>0</f>
        <v>0</v>
      </c>
      <c r="H13" s="289" t="s">
        <v>106</v>
      </c>
      <c r="I13" s="189"/>
      <c r="J13" s="98"/>
      <c r="K13" s="101"/>
      <c r="L13" s="98"/>
      <c r="M13" s="141"/>
      <c r="N13" s="141"/>
      <c r="O13" s="141"/>
      <c r="P13" s="141"/>
      <c r="Q13" s="141"/>
      <c r="R13" s="75"/>
      <c r="S13" s="75"/>
      <c r="T13" s="75"/>
      <c r="U13" s="75"/>
    </row>
    <row r="14" spans="1:21" s="99" customFormat="1" ht="18.75" customHeight="1" x14ac:dyDescent="0.2">
      <c r="A14" s="104" t="s">
        <v>5</v>
      </c>
      <c r="B14" s="40"/>
      <c r="C14" s="40"/>
      <c r="D14" s="40"/>
      <c r="E14" s="40"/>
      <c r="F14" s="40"/>
      <c r="G14" s="160">
        <f>0</f>
        <v>0</v>
      </c>
      <c r="H14" s="290"/>
      <c r="I14" s="189"/>
      <c r="J14" s="98"/>
      <c r="K14" s="103"/>
      <c r="L14" s="98"/>
      <c r="M14" s="141"/>
      <c r="N14" s="141"/>
      <c r="O14" s="141"/>
      <c r="P14" s="141"/>
      <c r="Q14" s="141"/>
      <c r="R14" s="75"/>
      <c r="S14" s="75"/>
      <c r="T14" s="75"/>
      <c r="U14" s="75"/>
    </row>
    <row r="15" spans="1:21" s="99" customFormat="1" ht="18.75" customHeight="1" x14ac:dyDescent="0.2">
      <c r="A15" s="126" t="s">
        <v>79</v>
      </c>
      <c r="B15" s="40"/>
      <c r="C15" s="40"/>
      <c r="D15" s="40"/>
      <c r="E15" s="40"/>
      <c r="F15" s="40"/>
      <c r="G15" s="159">
        <f>'Report YR1'!G74</f>
        <v>0</v>
      </c>
      <c r="H15" s="189"/>
      <c r="I15" s="189"/>
      <c r="J15" s="154"/>
      <c r="K15" s="221"/>
      <c r="L15" s="98"/>
      <c r="M15" s="141"/>
      <c r="N15" s="141"/>
      <c r="O15" s="141"/>
      <c r="P15" s="141"/>
      <c r="Q15" s="141"/>
      <c r="R15" s="75"/>
      <c r="S15" s="75"/>
      <c r="T15" s="75"/>
      <c r="U15" s="75"/>
    </row>
    <row r="16" spans="1:21" s="99" customFormat="1" ht="18.75" customHeight="1" x14ac:dyDescent="0.2">
      <c r="A16" s="276" t="s">
        <v>98</v>
      </c>
      <c r="B16" s="195"/>
      <c r="C16" s="195"/>
      <c r="D16" s="195"/>
      <c r="E16" s="195"/>
      <c r="F16" s="195"/>
      <c r="G16" s="158">
        <f>SUM(G13:G15)</f>
        <v>0</v>
      </c>
      <c r="H16" s="189"/>
      <c r="I16" s="189"/>
      <c r="J16" s="219"/>
      <c r="K16" s="222"/>
      <c r="L16" s="105"/>
      <c r="M16" s="143"/>
      <c r="N16" s="143"/>
      <c r="O16" s="143"/>
      <c r="P16" s="143"/>
      <c r="Q16" s="143"/>
      <c r="R16" s="107"/>
      <c r="S16" s="107"/>
      <c r="T16" s="107"/>
      <c r="U16" s="107"/>
    </row>
    <row r="17" spans="1:17" s="78" customFormat="1" ht="18.75" customHeight="1" x14ac:dyDescent="0.2">
      <c r="G17" s="127"/>
      <c r="H17" s="110"/>
      <c r="I17" s="169"/>
      <c r="J17" s="154"/>
      <c r="K17" s="223"/>
      <c r="L17" s="98"/>
      <c r="M17" s="98"/>
      <c r="N17" s="98"/>
      <c r="O17" s="98"/>
      <c r="P17" s="98"/>
      <c r="Q17" s="98"/>
    </row>
    <row r="18" spans="1:17" s="78" customFormat="1" ht="18.75" customHeight="1" x14ac:dyDescent="0.2">
      <c r="A18" s="17" t="s">
        <v>53</v>
      </c>
      <c r="B18" s="17"/>
      <c r="C18" s="17"/>
      <c r="D18" s="17"/>
      <c r="E18" s="17"/>
      <c r="F18" s="17"/>
      <c r="G18" s="10"/>
      <c r="H18" s="91"/>
      <c r="I18" s="165"/>
      <c r="J18" s="154"/>
      <c r="K18" s="154"/>
      <c r="L18" s="98"/>
      <c r="M18" s="98"/>
      <c r="N18" s="98"/>
      <c r="O18" s="98"/>
      <c r="P18" s="98"/>
      <c r="Q18" s="98"/>
    </row>
    <row r="19" spans="1:17" s="78" customFormat="1" ht="18.75" customHeight="1" x14ac:dyDescent="0.2">
      <c r="A19" s="188" t="s">
        <v>34</v>
      </c>
      <c r="B19" s="208">
        <f>SUM(B20:B24)</f>
        <v>0</v>
      </c>
      <c r="C19" s="208">
        <f>SUM(C20:C24)</f>
        <v>0</v>
      </c>
      <c r="D19" s="208">
        <f>SUM(D20:D24)</f>
        <v>0</v>
      </c>
      <c r="E19" s="208">
        <f>SUM(E20:E24)</f>
        <v>0</v>
      </c>
      <c r="F19" s="208">
        <f>SUM(F20:F24)</f>
        <v>0</v>
      </c>
      <c r="G19" s="190">
        <f>SUM(B19:F19)</f>
        <v>0</v>
      </c>
      <c r="H19" s="209">
        <f>'Budget YR2'!G12</f>
        <v>0</v>
      </c>
      <c r="I19" s="43" t="e">
        <f>(G19-H19)/H19</f>
        <v>#DIV/0!</v>
      </c>
      <c r="J19" s="217"/>
      <c r="K19" s="221"/>
      <c r="L19" s="113"/>
      <c r="M19" s="98"/>
      <c r="N19" s="98"/>
      <c r="O19" s="98"/>
      <c r="P19" s="98"/>
      <c r="Q19" s="98"/>
    </row>
    <row r="20" spans="1:17" s="78" customFormat="1" ht="18.75" customHeight="1" x14ac:dyDescent="0.2">
      <c r="A20" s="200"/>
      <c r="B20" s="281"/>
      <c r="C20" s="281"/>
      <c r="D20" s="281"/>
      <c r="E20" s="281"/>
      <c r="F20" s="281"/>
      <c r="G20" s="195"/>
      <c r="H20" s="195"/>
      <c r="I20" s="167"/>
      <c r="J20" s="113"/>
      <c r="K20" s="101"/>
      <c r="L20" s="113"/>
      <c r="M20" s="98"/>
      <c r="N20" s="98"/>
      <c r="O20" s="98"/>
      <c r="P20" s="98"/>
      <c r="Q20" s="98"/>
    </row>
    <row r="21" spans="1:17" s="231" customFormat="1" ht="18.75" customHeight="1" x14ac:dyDescent="0.2">
      <c r="A21" s="200"/>
      <c r="B21" s="281"/>
      <c r="C21" s="281"/>
      <c r="D21" s="281"/>
      <c r="E21" s="281"/>
      <c r="F21" s="281"/>
      <c r="G21" s="228"/>
      <c r="H21" s="228"/>
      <c r="I21" s="252"/>
      <c r="J21" s="229"/>
      <c r="K21" s="230"/>
      <c r="L21" s="229"/>
      <c r="M21" s="234"/>
      <c r="N21" s="234"/>
      <c r="O21" s="234"/>
      <c r="P21" s="234"/>
      <c r="Q21" s="234"/>
    </row>
    <row r="22" spans="1:17" s="231" customFormat="1" ht="18.75" customHeight="1" x14ac:dyDescent="0.2">
      <c r="A22" s="200"/>
      <c r="B22" s="281"/>
      <c r="C22" s="281"/>
      <c r="D22" s="281"/>
      <c r="E22" s="281"/>
      <c r="F22" s="281"/>
      <c r="G22" s="228"/>
      <c r="H22" s="228"/>
      <c r="I22" s="252"/>
      <c r="J22" s="229"/>
      <c r="K22" s="230"/>
      <c r="L22" s="229"/>
      <c r="M22" s="234"/>
      <c r="N22" s="234"/>
      <c r="O22" s="234"/>
      <c r="P22" s="234"/>
      <c r="Q22" s="234"/>
    </row>
    <row r="23" spans="1:17" s="231" customFormat="1" ht="18.75" customHeight="1" x14ac:dyDescent="0.2">
      <c r="A23" s="200"/>
      <c r="B23" s="281"/>
      <c r="C23" s="281"/>
      <c r="D23" s="281"/>
      <c r="E23" s="281"/>
      <c r="F23" s="281"/>
      <c r="G23" s="228"/>
      <c r="H23" s="228"/>
      <c r="I23" s="252"/>
      <c r="J23" s="229"/>
      <c r="K23" s="232"/>
      <c r="L23" s="229"/>
      <c r="M23" s="234"/>
      <c r="N23" s="234"/>
      <c r="O23" s="234"/>
      <c r="P23" s="234"/>
      <c r="Q23" s="234"/>
    </row>
    <row r="24" spans="1:17" s="78" customFormat="1" ht="18.75" customHeight="1" x14ac:dyDescent="0.2">
      <c r="A24" s="200"/>
      <c r="B24" s="281"/>
      <c r="C24" s="281"/>
      <c r="D24" s="281"/>
      <c r="E24" s="281"/>
      <c r="F24" s="281"/>
      <c r="G24" s="195"/>
      <c r="H24" s="195"/>
      <c r="I24" s="167"/>
      <c r="J24" s="113"/>
      <c r="K24" s="103"/>
      <c r="L24" s="113"/>
      <c r="M24" s="98"/>
      <c r="N24" s="98"/>
      <c r="O24" s="98"/>
      <c r="P24" s="98"/>
      <c r="Q24" s="98"/>
    </row>
    <row r="25" spans="1:17" s="78" customFormat="1" ht="18.75" customHeight="1" x14ac:dyDescent="0.2">
      <c r="A25" s="188" t="s">
        <v>2</v>
      </c>
      <c r="B25" s="208">
        <f>SUM(B26:B30)</f>
        <v>0</v>
      </c>
      <c r="C25" s="208">
        <f t="shared" ref="C25:E25" si="0">SUM(C26:C30)</f>
        <v>0</v>
      </c>
      <c r="D25" s="208">
        <f t="shared" si="0"/>
        <v>0</v>
      </c>
      <c r="E25" s="208">
        <f t="shared" si="0"/>
        <v>0</v>
      </c>
      <c r="F25" s="208">
        <f>SUM(F26:F30)</f>
        <v>0</v>
      </c>
      <c r="G25" s="190">
        <f>SUM(B25:F25)</f>
        <v>0</v>
      </c>
      <c r="H25" s="209">
        <f>'Budget YR2'!G18</f>
        <v>0</v>
      </c>
      <c r="I25" s="43" t="e">
        <f t="shared" ref="I25:I72" si="1">(G25-H25)/H25</f>
        <v>#DIV/0!</v>
      </c>
      <c r="J25" s="113"/>
      <c r="K25" s="103"/>
      <c r="L25" s="113"/>
      <c r="M25" s="98"/>
      <c r="N25" s="98"/>
      <c r="O25" s="98"/>
      <c r="P25" s="98"/>
      <c r="Q25" s="98"/>
    </row>
    <row r="26" spans="1:17" s="78" customFormat="1" ht="18.75" customHeight="1" x14ac:dyDescent="0.2">
      <c r="A26" s="200"/>
      <c r="B26" s="281"/>
      <c r="C26" s="281"/>
      <c r="D26" s="281"/>
      <c r="E26" s="281"/>
      <c r="F26" s="281"/>
      <c r="G26" s="195"/>
      <c r="H26" s="195"/>
      <c r="I26" s="167"/>
      <c r="J26" s="113"/>
      <c r="K26" s="103"/>
      <c r="L26" s="113"/>
      <c r="M26" s="98"/>
      <c r="N26" s="98"/>
      <c r="O26" s="98"/>
      <c r="P26" s="98"/>
      <c r="Q26" s="98"/>
    </row>
    <row r="27" spans="1:17" s="231" customFormat="1" ht="18.75" customHeight="1" x14ac:dyDescent="0.2">
      <c r="A27" s="200"/>
      <c r="B27" s="281"/>
      <c r="C27" s="281"/>
      <c r="D27" s="281"/>
      <c r="E27" s="281"/>
      <c r="F27" s="281"/>
      <c r="G27" s="228"/>
      <c r="H27" s="228"/>
      <c r="I27" s="252"/>
      <c r="J27" s="229"/>
      <c r="K27" s="232"/>
      <c r="L27" s="229"/>
      <c r="M27" s="234"/>
      <c r="N27" s="234"/>
      <c r="O27" s="234"/>
      <c r="P27" s="234"/>
      <c r="Q27" s="234"/>
    </row>
    <row r="28" spans="1:17" s="231" customFormat="1" ht="18.75" customHeight="1" x14ac:dyDescent="0.2">
      <c r="A28" s="200"/>
      <c r="B28" s="281"/>
      <c r="C28" s="281"/>
      <c r="D28" s="281"/>
      <c r="E28" s="281"/>
      <c r="F28" s="281"/>
      <c r="G28" s="228"/>
      <c r="H28" s="228"/>
      <c r="I28" s="252"/>
      <c r="J28" s="229"/>
      <c r="K28" s="232"/>
      <c r="L28" s="229"/>
      <c r="M28" s="234"/>
      <c r="N28" s="234"/>
      <c r="O28" s="234"/>
      <c r="P28" s="234"/>
      <c r="Q28" s="234"/>
    </row>
    <row r="29" spans="1:17" s="231" customFormat="1" ht="18.75" customHeight="1" x14ac:dyDescent="0.2">
      <c r="A29" s="200"/>
      <c r="B29" s="281"/>
      <c r="C29" s="281"/>
      <c r="D29" s="281"/>
      <c r="E29" s="281"/>
      <c r="F29" s="281"/>
      <c r="G29" s="228"/>
      <c r="H29" s="228"/>
      <c r="I29" s="252"/>
      <c r="J29" s="229"/>
      <c r="K29" s="232"/>
      <c r="L29" s="229"/>
      <c r="M29" s="234"/>
      <c r="N29" s="234"/>
      <c r="O29" s="234"/>
      <c r="P29" s="234"/>
      <c r="Q29" s="234"/>
    </row>
    <row r="30" spans="1:17" s="78" customFormat="1" ht="18.75" customHeight="1" x14ac:dyDescent="0.2">
      <c r="A30" s="200"/>
      <c r="B30" s="281"/>
      <c r="C30" s="281"/>
      <c r="D30" s="281"/>
      <c r="E30" s="281"/>
      <c r="F30" s="281"/>
      <c r="G30" s="195"/>
      <c r="H30" s="195"/>
      <c r="I30" s="167"/>
      <c r="J30" s="113"/>
      <c r="K30" s="103"/>
      <c r="L30" s="113"/>
      <c r="M30" s="98"/>
      <c r="N30" s="98"/>
      <c r="O30" s="98"/>
      <c r="P30" s="98"/>
      <c r="Q30" s="98"/>
    </row>
    <row r="31" spans="1:17" s="78" customFormat="1" ht="18.75" customHeight="1" x14ac:dyDescent="0.2">
      <c r="A31" s="189" t="s">
        <v>3</v>
      </c>
      <c r="B31" s="208">
        <f>SUM(B32:B36)</f>
        <v>0</v>
      </c>
      <c r="C31" s="208">
        <f t="shared" ref="C31:F31" si="2">SUM(C32:C36)</f>
        <v>0</v>
      </c>
      <c r="D31" s="208">
        <f t="shared" si="2"/>
        <v>0</v>
      </c>
      <c r="E31" s="208">
        <f t="shared" si="2"/>
        <v>0</v>
      </c>
      <c r="F31" s="208">
        <f t="shared" si="2"/>
        <v>0</v>
      </c>
      <c r="G31" s="190">
        <f>SUM(B31:F31)</f>
        <v>0</v>
      </c>
      <c r="H31" s="209">
        <f>'Budget YR2'!G24</f>
        <v>0</v>
      </c>
      <c r="I31" s="43" t="e">
        <f t="shared" si="1"/>
        <v>#DIV/0!</v>
      </c>
      <c r="J31" s="113"/>
      <c r="K31" s="103"/>
      <c r="L31" s="113"/>
      <c r="M31" s="98"/>
      <c r="N31" s="98"/>
      <c r="O31" s="98"/>
      <c r="P31" s="98"/>
      <c r="Q31" s="98"/>
    </row>
    <row r="32" spans="1:17" s="78" customFormat="1" ht="18.75" customHeight="1" x14ac:dyDescent="0.2">
      <c r="A32" s="200"/>
      <c r="B32" s="281"/>
      <c r="C32" s="281"/>
      <c r="D32" s="281"/>
      <c r="E32" s="281"/>
      <c r="F32" s="281"/>
      <c r="G32" s="195"/>
      <c r="H32" s="195"/>
      <c r="I32" s="167"/>
      <c r="J32" s="113"/>
      <c r="K32" s="103"/>
      <c r="L32" s="113"/>
      <c r="M32" s="98"/>
      <c r="N32" s="98"/>
      <c r="O32" s="98"/>
      <c r="P32" s="98"/>
      <c r="Q32" s="98"/>
    </row>
    <row r="33" spans="1:17" s="231" customFormat="1" ht="18.75" customHeight="1" x14ac:dyDescent="0.2">
      <c r="A33" s="200"/>
      <c r="B33" s="281"/>
      <c r="C33" s="281"/>
      <c r="D33" s="281"/>
      <c r="E33" s="281"/>
      <c r="F33" s="281"/>
      <c r="G33" s="228"/>
      <c r="H33" s="228"/>
      <c r="I33" s="252"/>
      <c r="J33" s="229"/>
      <c r="K33" s="232"/>
      <c r="L33" s="229"/>
      <c r="M33" s="234"/>
      <c r="N33" s="234"/>
      <c r="O33" s="234"/>
      <c r="P33" s="234"/>
      <c r="Q33" s="234"/>
    </row>
    <row r="34" spans="1:17" s="231" customFormat="1" ht="18.75" customHeight="1" x14ac:dyDescent="0.2">
      <c r="A34" s="200"/>
      <c r="B34" s="281"/>
      <c r="C34" s="281"/>
      <c r="D34" s="281"/>
      <c r="E34" s="281"/>
      <c r="F34" s="281"/>
      <c r="G34" s="228"/>
      <c r="H34" s="228"/>
      <c r="I34" s="252"/>
      <c r="J34" s="229"/>
      <c r="K34" s="232"/>
      <c r="L34" s="229"/>
      <c r="M34" s="234"/>
      <c r="N34" s="234"/>
      <c r="O34" s="234"/>
      <c r="P34" s="234"/>
      <c r="Q34" s="234"/>
    </row>
    <row r="35" spans="1:17" s="231" customFormat="1" ht="18.75" customHeight="1" x14ac:dyDescent="0.2">
      <c r="A35" s="200"/>
      <c r="B35" s="281"/>
      <c r="C35" s="281"/>
      <c r="D35" s="281"/>
      <c r="E35" s="281"/>
      <c r="F35" s="281"/>
      <c r="G35" s="228"/>
      <c r="H35" s="228"/>
      <c r="I35" s="252"/>
      <c r="J35" s="229"/>
      <c r="K35" s="232"/>
      <c r="L35" s="229"/>
      <c r="M35" s="234"/>
      <c r="N35" s="234"/>
      <c r="O35" s="234"/>
      <c r="P35" s="234"/>
      <c r="Q35" s="234"/>
    </row>
    <row r="36" spans="1:17" s="78" customFormat="1" ht="18.75" customHeight="1" x14ac:dyDescent="0.2">
      <c r="A36" s="200"/>
      <c r="B36" s="281"/>
      <c r="C36" s="281"/>
      <c r="D36" s="281"/>
      <c r="E36" s="281"/>
      <c r="F36" s="281"/>
      <c r="G36" s="195"/>
      <c r="H36" s="195"/>
      <c r="I36" s="167"/>
      <c r="J36" s="113"/>
      <c r="K36" s="103"/>
      <c r="L36" s="113"/>
      <c r="M36" s="98"/>
      <c r="N36" s="98"/>
      <c r="O36" s="98"/>
      <c r="P36" s="98"/>
      <c r="Q36" s="98"/>
    </row>
    <row r="37" spans="1:17" s="78" customFormat="1" ht="18.75" customHeight="1" x14ac:dyDescent="0.2">
      <c r="A37" s="188" t="s">
        <v>4</v>
      </c>
      <c r="B37" s="208">
        <f>SUM(B38:B41)</f>
        <v>0</v>
      </c>
      <c r="C37" s="208">
        <f t="shared" ref="C37:F37" si="3">SUM(C38:C41)</f>
        <v>0</v>
      </c>
      <c r="D37" s="208">
        <f t="shared" si="3"/>
        <v>0</v>
      </c>
      <c r="E37" s="208">
        <f t="shared" si="3"/>
        <v>0</v>
      </c>
      <c r="F37" s="208">
        <f t="shared" si="3"/>
        <v>0</v>
      </c>
      <c r="G37" s="190">
        <f>SUM(B37:F37)</f>
        <v>0</v>
      </c>
      <c r="H37" s="209">
        <f>'Budget YR2'!G30</f>
        <v>0</v>
      </c>
      <c r="I37" s="43" t="e">
        <f t="shared" si="1"/>
        <v>#DIV/0!</v>
      </c>
      <c r="J37" s="113"/>
      <c r="K37" s="103"/>
      <c r="L37" s="113"/>
      <c r="M37" s="98"/>
      <c r="N37" s="98"/>
      <c r="O37" s="98"/>
      <c r="P37" s="98"/>
      <c r="Q37" s="98"/>
    </row>
    <row r="38" spans="1:17" s="78" customFormat="1" ht="18.75" customHeight="1" x14ac:dyDescent="0.2">
      <c r="A38" s="200"/>
      <c r="B38" s="281"/>
      <c r="C38" s="281"/>
      <c r="D38" s="281"/>
      <c r="E38" s="281"/>
      <c r="F38" s="281"/>
      <c r="G38" s="195"/>
      <c r="H38" s="195"/>
      <c r="I38" s="167"/>
      <c r="J38" s="113"/>
      <c r="K38" s="103"/>
      <c r="L38" s="113"/>
      <c r="M38" s="98"/>
      <c r="N38" s="98"/>
      <c r="O38" s="98"/>
      <c r="P38" s="98"/>
      <c r="Q38" s="98"/>
    </row>
    <row r="39" spans="1:17" s="231" customFormat="1" ht="18.75" customHeight="1" x14ac:dyDescent="0.2">
      <c r="A39" s="200"/>
      <c r="B39" s="281"/>
      <c r="C39" s="281"/>
      <c r="D39" s="281"/>
      <c r="E39" s="281"/>
      <c r="F39" s="281"/>
      <c r="G39" s="228"/>
      <c r="H39" s="228"/>
      <c r="I39" s="252"/>
      <c r="J39" s="229"/>
      <c r="K39" s="232"/>
      <c r="L39" s="229"/>
      <c r="M39" s="234"/>
      <c r="N39" s="234"/>
      <c r="O39" s="234"/>
      <c r="P39" s="234"/>
      <c r="Q39" s="234"/>
    </row>
    <row r="40" spans="1:17" s="231" customFormat="1" ht="18.75" customHeight="1" x14ac:dyDescent="0.2">
      <c r="A40" s="200"/>
      <c r="B40" s="281"/>
      <c r="C40" s="281"/>
      <c r="D40" s="281"/>
      <c r="E40" s="281"/>
      <c r="F40" s="281"/>
      <c r="G40" s="228"/>
      <c r="H40" s="228"/>
      <c r="I40" s="252"/>
      <c r="J40" s="229"/>
      <c r="K40" s="232"/>
      <c r="L40" s="229"/>
      <c r="M40" s="234"/>
      <c r="N40" s="234"/>
      <c r="O40" s="234"/>
      <c r="P40" s="234"/>
      <c r="Q40" s="234"/>
    </row>
    <row r="41" spans="1:17" s="78" customFormat="1" ht="18.75" customHeight="1" x14ac:dyDescent="0.2">
      <c r="A41" s="200"/>
      <c r="B41" s="281"/>
      <c r="C41" s="281"/>
      <c r="D41" s="281"/>
      <c r="E41" s="281"/>
      <c r="F41" s="281"/>
      <c r="G41" s="195"/>
      <c r="H41" s="195"/>
      <c r="I41" s="167"/>
      <c r="J41" s="113"/>
      <c r="K41" s="103"/>
      <c r="L41" s="113"/>
      <c r="M41" s="98"/>
      <c r="N41" s="98"/>
      <c r="O41" s="98"/>
      <c r="P41" s="98"/>
      <c r="Q41" s="98"/>
    </row>
    <row r="42" spans="1:17" s="78" customFormat="1" ht="36.75" customHeight="1" x14ac:dyDescent="0.2">
      <c r="A42" s="199" t="s">
        <v>68</v>
      </c>
      <c r="B42" s="208">
        <f>SUM(B43:B46)</f>
        <v>0</v>
      </c>
      <c r="C42" s="208">
        <f t="shared" ref="C42:F42" si="4">SUM(C43:C46)</f>
        <v>0</v>
      </c>
      <c r="D42" s="208">
        <f t="shared" si="4"/>
        <v>0</v>
      </c>
      <c r="E42" s="208">
        <f t="shared" si="4"/>
        <v>0</v>
      </c>
      <c r="F42" s="208">
        <f t="shared" si="4"/>
        <v>0</v>
      </c>
      <c r="G42" s="190">
        <f>SUM(B42:F42)</f>
        <v>0</v>
      </c>
      <c r="H42" s="209">
        <f>'Budget YR2'!G35</f>
        <v>0</v>
      </c>
      <c r="I42" s="43" t="e">
        <f t="shared" si="1"/>
        <v>#DIV/0!</v>
      </c>
      <c r="J42" s="113"/>
      <c r="K42" s="103"/>
      <c r="L42" s="113"/>
      <c r="M42" s="98"/>
      <c r="N42" s="98"/>
      <c r="O42" s="98"/>
      <c r="P42" s="98"/>
      <c r="Q42" s="98"/>
    </row>
    <row r="43" spans="1:17" s="78" customFormat="1" ht="18.75" customHeight="1" x14ac:dyDescent="0.2">
      <c r="A43" s="206"/>
      <c r="B43" s="281"/>
      <c r="C43" s="281"/>
      <c r="D43" s="281"/>
      <c r="E43" s="281"/>
      <c r="F43" s="281"/>
      <c r="G43" s="195"/>
      <c r="H43" s="195"/>
      <c r="I43" s="167"/>
      <c r="J43" s="113"/>
      <c r="K43" s="103"/>
      <c r="L43" s="113"/>
      <c r="M43" s="98"/>
      <c r="N43" s="98"/>
      <c r="O43" s="98"/>
      <c r="P43" s="98"/>
      <c r="Q43" s="98"/>
    </row>
    <row r="44" spans="1:17" s="231" customFormat="1" ht="18.75" customHeight="1" x14ac:dyDescent="0.2">
      <c r="A44" s="206"/>
      <c r="B44" s="281"/>
      <c r="C44" s="281"/>
      <c r="D44" s="281"/>
      <c r="E44" s="281"/>
      <c r="F44" s="281"/>
      <c r="G44" s="228"/>
      <c r="H44" s="228"/>
      <c r="I44" s="252"/>
      <c r="J44" s="229"/>
      <c r="K44" s="232"/>
      <c r="L44" s="229"/>
      <c r="M44" s="234"/>
      <c r="N44" s="234"/>
      <c r="O44" s="234"/>
      <c r="P44" s="234"/>
      <c r="Q44" s="234"/>
    </row>
    <row r="45" spans="1:17" s="231" customFormat="1" ht="18.75" customHeight="1" x14ac:dyDescent="0.2">
      <c r="A45" s="206"/>
      <c r="B45" s="281"/>
      <c r="C45" s="281"/>
      <c r="D45" s="281"/>
      <c r="E45" s="281"/>
      <c r="F45" s="281"/>
      <c r="G45" s="228"/>
      <c r="H45" s="228"/>
      <c r="I45" s="252"/>
      <c r="J45" s="229"/>
      <c r="K45" s="232"/>
      <c r="L45" s="229"/>
      <c r="M45" s="234"/>
      <c r="N45" s="234"/>
      <c r="O45" s="234"/>
      <c r="P45" s="234"/>
      <c r="Q45" s="234"/>
    </row>
    <row r="46" spans="1:17" s="78" customFormat="1" ht="18.75" customHeight="1" x14ac:dyDescent="0.2">
      <c r="A46" s="200"/>
      <c r="B46" s="281"/>
      <c r="C46" s="281"/>
      <c r="D46" s="281"/>
      <c r="E46" s="281"/>
      <c r="F46" s="281"/>
      <c r="G46" s="195"/>
      <c r="H46" s="195"/>
      <c r="I46" s="167"/>
      <c r="J46" s="113"/>
      <c r="K46" s="103"/>
      <c r="L46" s="113"/>
      <c r="M46" s="98"/>
      <c r="N46" s="98"/>
      <c r="O46" s="98"/>
      <c r="P46" s="98"/>
      <c r="Q46" s="98"/>
    </row>
    <row r="47" spans="1:17" s="78" customFormat="1" ht="18.75" customHeight="1" x14ac:dyDescent="0.2">
      <c r="A47" s="188" t="s">
        <v>48</v>
      </c>
      <c r="B47" s="208">
        <f>SUM(B48:B51)</f>
        <v>0</v>
      </c>
      <c r="C47" s="208">
        <f t="shared" ref="C47:F47" si="5">SUM(C48:C51)</f>
        <v>0</v>
      </c>
      <c r="D47" s="208">
        <f t="shared" si="5"/>
        <v>0</v>
      </c>
      <c r="E47" s="208">
        <f t="shared" si="5"/>
        <v>0</v>
      </c>
      <c r="F47" s="208">
        <f t="shared" si="5"/>
        <v>0</v>
      </c>
      <c r="G47" s="190">
        <f>SUM(B47:F47)</f>
        <v>0</v>
      </c>
      <c r="H47" s="209">
        <f>'Budget YR2'!G40</f>
        <v>0</v>
      </c>
      <c r="I47" s="43" t="e">
        <f t="shared" si="1"/>
        <v>#DIV/0!</v>
      </c>
      <c r="J47" s="113"/>
      <c r="K47" s="103"/>
      <c r="L47" s="113"/>
      <c r="M47" s="98"/>
      <c r="N47" s="98"/>
      <c r="O47" s="98"/>
      <c r="P47" s="98"/>
      <c r="Q47" s="98"/>
    </row>
    <row r="48" spans="1:17" s="78" customFormat="1" ht="18.75" customHeight="1" x14ac:dyDescent="0.2">
      <c r="A48" s="200"/>
      <c r="B48" s="281"/>
      <c r="C48" s="281"/>
      <c r="D48" s="281"/>
      <c r="E48" s="281"/>
      <c r="F48" s="281"/>
      <c r="G48" s="195"/>
      <c r="H48" s="195"/>
      <c r="I48" s="167"/>
      <c r="J48" s="113"/>
      <c r="K48" s="103"/>
      <c r="L48" s="113"/>
      <c r="M48" s="98"/>
      <c r="N48" s="98"/>
      <c r="O48" s="98"/>
      <c r="P48" s="98"/>
      <c r="Q48" s="98"/>
    </row>
    <row r="49" spans="1:19" s="231" customFormat="1" ht="18.75" customHeight="1" x14ac:dyDescent="0.2">
      <c r="A49" s="200"/>
      <c r="B49" s="281"/>
      <c r="C49" s="281"/>
      <c r="D49" s="281"/>
      <c r="E49" s="281"/>
      <c r="F49" s="281"/>
      <c r="G49" s="228"/>
      <c r="H49" s="228"/>
      <c r="I49" s="252"/>
      <c r="J49" s="229"/>
      <c r="K49" s="232"/>
      <c r="L49" s="229"/>
      <c r="M49" s="234"/>
      <c r="N49" s="234"/>
      <c r="O49" s="234"/>
      <c r="P49" s="234"/>
      <c r="Q49" s="234"/>
    </row>
    <row r="50" spans="1:19" s="231" customFormat="1" ht="18.75" customHeight="1" x14ac:dyDescent="0.2">
      <c r="A50" s="200"/>
      <c r="B50" s="281"/>
      <c r="C50" s="281"/>
      <c r="D50" s="281"/>
      <c r="E50" s="281"/>
      <c r="F50" s="281"/>
      <c r="G50" s="228"/>
      <c r="H50" s="228"/>
      <c r="I50" s="252"/>
      <c r="J50" s="229"/>
      <c r="K50" s="232"/>
      <c r="L50" s="229"/>
      <c r="M50" s="234"/>
      <c r="N50" s="234"/>
      <c r="O50" s="234"/>
      <c r="P50" s="234"/>
      <c r="Q50" s="234"/>
    </row>
    <row r="51" spans="1:19" s="78" customFormat="1" ht="18.75" customHeight="1" x14ac:dyDescent="0.2">
      <c r="A51" s="200"/>
      <c r="B51" s="281"/>
      <c r="C51" s="281"/>
      <c r="D51" s="281"/>
      <c r="E51" s="281"/>
      <c r="F51" s="281"/>
      <c r="G51" s="195"/>
      <c r="H51" s="195"/>
      <c r="I51" s="167"/>
      <c r="J51" s="113"/>
      <c r="K51" s="103"/>
      <c r="L51" s="113"/>
      <c r="M51" s="98"/>
      <c r="N51" s="98"/>
      <c r="O51" s="98"/>
      <c r="P51" s="98"/>
      <c r="Q51" s="98"/>
    </row>
    <row r="52" spans="1:19" s="78" customFormat="1" ht="18.75" customHeight="1" x14ac:dyDescent="0.2">
      <c r="A52" s="188" t="s">
        <v>46</v>
      </c>
      <c r="B52" s="208">
        <f>SUM(B53:B56)</f>
        <v>0</v>
      </c>
      <c r="C52" s="208">
        <f t="shared" ref="C52:F52" si="6">SUM(C53:C56)</f>
        <v>0</v>
      </c>
      <c r="D52" s="208">
        <f t="shared" si="6"/>
        <v>0</v>
      </c>
      <c r="E52" s="208">
        <f t="shared" si="6"/>
        <v>0</v>
      </c>
      <c r="F52" s="208">
        <f t="shared" si="6"/>
        <v>0</v>
      </c>
      <c r="G52" s="190">
        <f>SUM(B52:F52)</f>
        <v>0</v>
      </c>
      <c r="H52" s="209">
        <f>'Budget YR2'!G45</f>
        <v>0</v>
      </c>
      <c r="I52" s="43" t="e">
        <f t="shared" si="1"/>
        <v>#DIV/0!</v>
      </c>
      <c r="J52" s="113"/>
      <c r="K52" s="103"/>
      <c r="L52" s="113"/>
      <c r="M52" s="98"/>
      <c r="N52" s="98"/>
      <c r="O52" s="98"/>
      <c r="P52" s="98"/>
      <c r="Q52" s="98"/>
    </row>
    <row r="53" spans="1:19" s="78" customFormat="1" ht="18.75" customHeight="1" x14ac:dyDescent="0.2">
      <c r="A53" s="200"/>
      <c r="B53" s="281"/>
      <c r="C53" s="281"/>
      <c r="D53" s="281"/>
      <c r="E53" s="281"/>
      <c r="F53" s="281"/>
      <c r="G53" s="195"/>
      <c r="H53" s="195"/>
      <c r="I53" s="167"/>
      <c r="J53" s="113"/>
      <c r="K53" s="103"/>
      <c r="L53" s="113"/>
      <c r="M53" s="98"/>
      <c r="N53" s="98"/>
      <c r="O53" s="98"/>
      <c r="P53" s="98"/>
      <c r="Q53" s="98"/>
    </row>
    <row r="54" spans="1:19" s="231" customFormat="1" ht="18.75" customHeight="1" x14ac:dyDescent="0.2">
      <c r="A54" s="200"/>
      <c r="B54" s="281"/>
      <c r="C54" s="281"/>
      <c r="D54" s="281"/>
      <c r="E54" s="281"/>
      <c r="F54" s="281"/>
      <c r="G54" s="228"/>
      <c r="H54" s="228"/>
      <c r="I54" s="252"/>
      <c r="J54" s="229"/>
      <c r="K54" s="232"/>
      <c r="L54" s="229"/>
      <c r="M54" s="234"/>
      <c r="N54" s="234"/>
      <c r="O54" s="234"/>
      <c r="P54" s="234"/>
      <c r="Q54" s="234"/>
    </row>
    <row r="55" spans="1:19" s="231" customFormat="1" ht="18.75" customHeight="1" x14ac:dyDescent="0.2">
      <c r="A55" s="200"/>
      <c r="B55" s="281"/>
      <c r="C55" s="281"/>
      <c r="D55" s="281"/>
      <c r="E55" s="281"/>
      <c r="F55" s="281"/>
      <c r="G55" s="228"/>
      <c r="H55" s="228"/>
      <c r="I55" s="252"/>
      <c r="J55" s="229"/>
      <c r="K55" s="232"/>
      <c r="L55" s="229"/>
      <c r="M55" s="234"/>
      <c r="N55" s="234"/>
      <c r="O55" s="234"/>
      <c r="P55" s="234"/>
      <c r="Q55" s="234"/>
    </row>
    <row r="56" spans="1:19" s="78" customFormat="1" ht="18.75" customHeight="1" x14ac:dyDescent="0.2">
      <c r="A56" s="200"/>
      <c r="B56" s="281"/>
      <c r="C56" s="281"/>
      <c r="D56" s="281"/>
      <c r="E56" s="281"/>
      <c r="F56" s="281"/>
      <c r="G56" s="195"/>
      <c r="H56" s="195"/>
      <c r="I56" s="167"/>
      <c r="J56" s="113"/>
      <c r="K56" s="103"/>
      <c r="L56" s="113"/>
      <c r="M56" s="98"/>
      <c r="N56" s="98"/>
      <c r="O56" s="98"/>
      <c r="P56" s="98"/>
      <c r="Q56" s="98"/>
    </row>
    <row r="57" spans="1:19" s="78" customFormat="1" ht="18.75" customHeight="1" x14ac:dyDescent="0.2">
      <c r="A57" s="188" t="s">
        <v>49</v>
      </c>
      <c r="B57" s="208">
        <f>SUM(B58:B61)</f>
        <v>0</v>
      </c>
      <c r="C57" s="208">
        <f t="shared" ref="C57:F57" si="7">SUM(C58:C61)</f>
        <v>0</v>
      </c>
      <c r="D57" s="208">
        <f t="shared" si="7"/>
        <v>0</v>
      </c>
      <c r="E57" s="208">
        <f t="shared" si="7"/>
        <v>0</v>
      </c>
      <c r="F57" s="208">
        <f t="shared" si="7"/>
        <v>0</v>
      </c>
      <c r="G57" s="190">
        <f>SUM(B57:F57)</f>
        <v>0</v>
      </c>
      <c r="H57" s="209">
        <f>'Budget YR2'!G50</f>
        <v>0</v>
      </c>
      <c r="I57" s="43" t="e">
        <f t="shared" si="1"/>
        <v>#DIV/0!</v>
      </c>
      <c r="J57" s="113"/>
      <c r="K57" s="103"/>
      <c r="L57" s="113"/>
      <c r="M57" s="98"/>
      <c r="N57" s="98"/>
      <c r="O57" s="98"/>
      <c r="P57" s="98"/>
      <c r="Q57" s="98"/>
    </row>
    <row r="58" spans="1:19" s="78" customFormat="1" ht="18.75" customHeight="1" x14ac:dyDescent="0.2">
      <c r="A58" s="200"/>
      <c r="B58" s="281"/>
      <c r="C58" s="281"/>
      <c r="D58" s="281"/>
      <c r="E58" s="281"/>
      <c r="F58" s="281"/>
      <c r="G58" s="195"/>
      <c r="H58" s="195"/>
      <c r="I58" s="167"/>
      <c r="J58" s="113"/>
      <c r="K58" s="103"/>
      <c r="L58" s="113"/>
      <c r="M58" s="98"/>
      <c r="N58" s="98"/>
      <c r="O58" s="98"/>
      <c r="P58" s="98"/>
      <c r="Q58" s="98"/>
    </row>
    <row r="59" spans="1:19" s="231" customFormat="1" ht="18.75" customHeight="1" x14ac:dyDescent="0.2">
      <c r="A59" s="200"/>
      <c r="B59" s="281"/>
      <c r="C59" s="281"/>
      <c r="D59" s="281"/>
      <c r="E59" s="281"/>
      <c r="F59" s="281"/>
      <c r="G59" s="228"/>
      <c r="H59" s="228"/>
      <c r="I59" s="252"/>
      <c r="J59" s="229"/>
      <c r="K59" s="232"/>
      <c r="L59" s="229"/>
      <c r="M59" s="234"/>
      <c r="N59" s="234"/>
      <c r="O59" s="234"/>
      <c r="P59" s="234"/>
      <c r="Q59" s="234"/>
    </row>
    <row r="60" spans="1:19" s="231" customFormat="1" ht="18.75" customHeight="1" x14ac:dyDescent="0.2">
      <c r="A60" s="200"/>
      <c r="B60" s="281"/>
      <c r="C60" s="281"/>
      <c r="D60" s="281"/>
      <c r="E60" s="281"/>
      <c r="F60" s="281"/>
      <c r="G60" s="228"/>
      <c r="H60" s="228"/>
      <c r="I60" s="252"/>
      <c r="J60" s="229"/>
      <c r="K60" s="232"/>
      <c r="L60" s="229"/>
      <c r="M60" s="234"/>
      <c r="N60" s="234"/>
      <c r="O60" s="234"/>
      <c r="P60" s="234"/>
      <c r="Q60" s="234"/>
    </row>
    <row r="61" spans="1:19" s="78" customFormat="1" ht="18.75" customHeight="1" x14ac:dyDescent="0.2">
      <c r="A61" s="200"/>
      <c r="B61" s="281"/>
      <c r="C61" s="281"/>
      <c r="D61" s="281"/>
      <c r="E61" s="281"/>
      <c r="F61" s="281"/>
      <c r="G61" s="195"/>
      <c r="H61" s="195"/>
      <c r="I61" s="167"/>
      <c r="J61" s="113"/>
      <c r="K61" s="103"/>
      <c r="L61" s="113"/>
      <c r="M61" s="98"/>
      <c r="N61" s="98"/>
      <c r="O61" s="98"/>
      <c r="P61" s="98"/>
      <c r="Q61" s="98"/>
    </row>
    <row r="62" spans="1:19" s="78" customFormat="1" ht="18.75" customHeight="1" x14ac:dyDescent="0.2">
      <c r="A62" s="189" t="s">
        <v>113</v>
      </c>
      <c r="B62" s="208">
        <f>SUM(B63:B66)</f>
        <v>0</v>
      </c>
      <c r="C62" s="208">
        <f t="shared" ref="C62:E62" si="8">SUM(C63:C66)</f>
        <v>0</v>
      </c>
      <c r="D62" s="208">
        <f t="shared" si="8"/>
        <v>0</v>
      </c>
      <c r="E62" s="208">
        <f t="shared" si="8"/>
        <v>0</v>
      </c>
      <c r="F62" s="208">
        <f>SUM(F63:F66)</f>
        <v>0</v>
      </c>
      <c r="G62" s="180">
        <f>SUM(B62:F62)</f>
        <v>0</v>
      </c>
      <c r="H62" s="209">
        <f>'Budget YR2'!G55</f>
        <v>0</v>
      </c>
      <c r="I62" s="43" t="e">
        <f t="shared" si="1"/>
        <v>#DIV/0!</v>
      </c>
      <c r="J62" s="113"/>
      <c r="K62" s="103"/>
      <c r="L62" s="113"/>
      <c r="M62" s="98"/>
      <c r="N62" s="98"/>
      <c r="O62" s="98"/>
      <c r="P62" s="98"/>
      <c r="Q62" s="98"/>
    </row>
    <row r="63" spans="1:19" s="99" customFormat="1" ht="18.75" customHeight="1" x14ac:dyDescent="0.2">
      <c r="A63" s="200"/>
      <c r="B63" s="281"/>
      <c r="C63" s="281"/>
      <c r="D63" s="281"/>
      <c r="E63" s="281"/>
      <c r="F63" s="281"/>
      <c r="G63" s="195"/>
      <c r="H63" s="195"/>
      <c r="I63" s="167"/>
      <c r="J63" s="114"/>
      <c r="K63" s="106"/>
      <c r="L63" s="114"/>
      <c r="M63" s="105"/>
      <c r="N63" s="105"/>
      <c r="O63" s="105"/>
      <c r="P63" s="105"/>
      <c r="Q63" s="105"/>
      <c r="R63" s="83"/>
      <c r="S63" s="83"/>
    </row>
    <row r="64" spans="1:19" s="233" customFormat="1" ht="18.75" customHeight="1" x14ac:dyDescent="0.2">
      <c r="A64" s="200"/>
      <c r="B64" s="281"/>
      <c r="C64" s="281"/>
      <c r="D64" s="281"/>
      <c r="E64" s="281"/>
      <c r="F64" s="281"/>
      <c r="G64" s="228"/>
      <c r="H64" s="228"/>
      <c r="I64" s="252"/>
      <c r="J64" s="234"/>
      <c r="K64" s="230"/>
      <c r="L64" s="234"/>
      <c r="M64" s="234"/>
      <c r="N64" s="234"/>
      <c r="O64" s="234"/>
      <c r="P64" s="234"/>
      <c r="Q64" s="234"/>
      <c r="R64" s="231"/>
      <c r="S64" s="231"/>
    </row>
    <row r="65" spans="1:20" s="231" customFormat="1" ht="15" x14ac:dyDescent="0.2">
      <c r="A65" s="200"/>
      <c r="B65" s="281"/>
      <c r="C65" s="281"/>
      <c r="D65" s="281"/>
      <c r="E65" s="281"/>
      <c r="F65" s="281"/>
      <c r="G65" s="228"/>
      <c r="H65" s="228"/>
      <c r="I65" s="252"/>
      <c r="J65" s="234"/>
      <c r="K65" s="234"/>
      <c r="L65" s="234"/>
      <c r="M65" s="234"/>
      <c r="N65" s="234"/>
      <c r="O65" s="234"/>
      <c r="P65" s="234"/>
      <c r="Q65" s="234"/>
    </row>
    <row r="66" spans="1:20" s="78" customFormat="1" ht="15" x14ac:dyDescent="0.2">
      <c r="A66" s="200"/>
      <c r="B66" s="281"/>
      <c r="C66" s="281"/>
      <c r="D66" s="281"/>
      <c r="E66" s="281"/>
      <c r="F66" s="281"/>
      <c r="G66" s="195"/>
      <c r="H66" s="195"/>
      <c r="I66" s="167"/>
      <c r="J66" s="98"/>
      <c r="K66" s="98"/>
      <c r="L66" s="98"/>
      <c r="M66" s="98"/>
      <c r="N66" s="98"/>
      <c r="O66" s="98"/>
      <c r="P66" s="98"/>
      <c r="Q66" s="98"/>
    </row>
    <row r="67" spans="1:20" s="99" customFormat="1" ht="18.75" customHeight="1" x14ac:dyDescent="0.2">
      <c r="A67" s="203" t="s">
        <v>51</v>
      </c>
      <c r="B67" s="202">
        <f t="shared" ref="B67:G67" si="9">B19+B25+B31+B37+B42+B47+B57+B62+B52</f>
        <v>0</v>
      </c>
      <c r="C67" s="202">
        <f t="shared" si="9"/>
        <v>0</v>
      </c>
      <c r="D67" s="202">
        <f t="shared" si="9"/>
        <v>0</v>
      </c>
      <c r="E67" s="202">
        <f t="shared" si="9"/>
        <v>0</v>
      </c>
      <c r="F67" s="202">
        <f t="shared" si="9"/>
        <v>0</v>
      </c>
      <c r="G67" s="202">
        <f t="shared" si="9"/>
        <v>0</v>
      </c>
      <c r="H67" s="58">
        <f>'Budget YR2'!G60</f>
        <v>0</v>
      </c>
      <c r="I67" s="43" t="e">
        <f>(G67-H67)/H67</f>
        <v>#DIV/0!</v>
      </c>
      <c r="J67" s="106"/>
      <c r="K67" s="114"/>
      <c r="L67" s="106"/>
      <c r="M67" s="114"/>
      <c r="N67" s="105"/>
      <c r="O67" s="105"/>
      <c r="P67" s="105"/>
      <c r="Q67" s="105"/>
      <c r="R67" s="83"/>
      <c r="S67" s="83"/>
      <c r="T67" s="83"/>
    </row>
    <row r="68" spans="1:20" s="99" customFormat="1" ht="18.75" customHeight="1" x14ac:dyDescent="0.2">
      <c r="A68" s="62"/>
      <c r="B68" s="64"/>
      <c r="C68" s="64"/>
      <c r="D68" s="64"/>
      <c r="E68" s="64"/>
      <c r="F68" s="64"/>
      <c r="G68" s="56"/>
      <c r="H68" s="56"/>
      <c r="I68" s="170"/>
      <c r="J68" s="106"/>
      <c r="K68" s="114"/>
      <c r="L68" s="106"/>
      <c r="M68" s="114"/>
      <c r="N68" s="105"/>
      <c r="O68" s="105"/>
      <c r="P68" s="105"/>
      <c r="Q68" s="105"/>
      <c r="R68" s="83"/>
      <c r="S68" s="83"/>
      <c r="T68" s="83"/>
    </row>
    <row r="69" spans="1:20" s="307" customFormat="1" ht="18.75" customHeight="1" x14ac:dyDescent="0.2">
      <c r="A69" s="300" t="s">
        <v>108</v>
      </c>
      <c r="B69" s="301"/>
      <c r="C69" s="301"/>
      <c r="D69" s="301"/>
      <c r="E69" s="301"/>
      <c r="F69" s="301"/>
      <c r="G69" s="302">
        <f>MAX(0,G12-G13)</f>
        <v>0</v>
      </c>
      <c r="H69" s="302"/>
      <c r="I69" s="308"/>
      <c r="J69" s="304"/>
      <c r="K69" s="305"/>
      <c r="L69" s="304"/>
      <c r="M69" s="305"/>
      <c r="N69" s="306"/>
      <c r="O69" s="306"/>
      <c r="P69" s="306"/>
      <c r="Q69" s="306"/>
    </row>
    <row r="70" spans="1:20" s="99" customFormat="1" ht="18.75" customHeight="1" x14ac:dyDescent="0.2">
      <c r="A70" s="63"/>
      <c r="B70" s="64"/>
      <c r="C70" s="64"/>
      <c r="D70" s="64"/>
      <c r="E70" s="64"/>
      <c r="F70" s="64"/>
      <c r="G70" s="21"/>
      <c r="H70" s="21"/>
      <c r="I70" s="171"/>
      <c r="J70" s="150"/>
      <c r="K70" s="98"/>
      <c r="L70" s="101"/>
      <c r="M70" s="98"/>
      <c r="N70" s="98"/>
      <c r="O70" s="98"/>
      <c r="P70" s="98"/>
      <c r="Q70" s="98"/>
      <c r="R70" s="78"/>
      <c r="S70" s="78"/>
      <c r="T70" s="78"/>
    </row>
    <row r="71" spans="1:20" s="78" customFormat="1" ht="19.5" customHeight="1" thickBot="1" x14ac:dyDescent="0.25">
      <c r="A71" s="205" t="s">
        <v>111</v>
      </c>
      <c r="B71" s="210"/>
      <c r="C71" s="210"/>
      <c r="D71" s="210"/>
      <c r="E71" s="210"/>
      <c r="F71" s="210"/>
      <c r="G71" s="332">
        <f>SUM(B71:F71)</f>
        <v>0</v>
      </c>
      <c r="H71" s="44">
        <f>'Budget YR2'!G62</f>
        <v>0</v>
      </c>
      <c r="I71" s="43" t="e">
        <f t="shared" si="1"/>
        <v>#DIV/0!</v>
      </c>
      <c r="J71" s="152"/>
      <c r="K71" s="98"/>
      <c r="L71" s="98"/>
      <c r="M71" s="98"/>
      <c r="N71" s="98"/>
      <c r="O71" s="98"/>
      <c r="P71" s="98"/>
      <c r="Q71" s="98"/>
    </row>
    <row r="72" spans="1:20" s="78" customFormat="1" ht="19.5" customHeight="1" thickTop="1" x14ac:dyDescent="0.2">
      <c r="A72" s="27" t="s">
        <v>52</v>
      </c>
      <c r="B72" s="28">
        <f>B67+B69+B71</f>
        <v>0</v>
      </c>
      <c r="C72" s="28">
        <f t="shared" ref="C72:D72" si="10">C67+C69+C71</f>
        <v>0</v>
      </c>
      <c r="D72" s="28">
        <f t="shared" si="10"/>
        <v>0</v>
      </c>
      <c r="E72" s="28">
        <f>E67+E69+E71</f>
        <v>0</v>
      </c>
      <c r="F72" s="28">
        <f>F67+F69+F71</f>
        <v>0</v>
      </c>
      <c r="G72" s="28">
        <f>G67+G69+G71</f>
        <v>0</v>
      </c>
      <c r="H72" s="45">
        <f>H67+H71</f>
        <v>0</v>
      </c>
      <c r="I72" s="43" t="e">
        <f t="shared" si="1"/>
        <v>#DIV/0!</v>
      </c>
      <c r="J72" s="98"/>
      <c r="K72" s="98"/>
      <c r="L72" s="98"/>
      <c r="M72" s="98"/>
      <c r="N72" s="98"/>
      <c r="O72" s="98"/>
      <c r="P72" s="98"/>
      <c r="Q72" s="98"/>
    </row>
    <row r="73" spans="1:20" s="78" customFormat="1" ht="19.5" customHeight="1" x14ac:dyDescent="0.2">
      <c r="A73" s="47"/>
      <c r="B73" s="48"/>
      <c r="C73" s="48"/>
      <c r="D73" s="48"/>
      <c r="E73" s="48"/>
      <c r="I73" s="172"/>
      <c r="J73" s="98"/>
      <c r="K73" s="98"/>
      <c r="L73" s="98"/>
      <c r="M73" s="98"/>
      <c r="N73" s="98"/>
      <c r="O73" s="98"/>
      <c r="P73" s="98"/>
      <c r="Q73" s="98"/>
    </row>
    <row r="74" spans="1:20" s="78" customFormat="1" ht="19.5" customHeight="1" x14ac:dyDescent="0.2">
      <c r="A74" s="46" t="s">
        <v>29</v>
      </c>
      <c r="B74" s="17"/>
      <c r="C74" s="17"/>
      <c r="D74" s="17"/>
      <c r="E74" s="17"/>
      <c r="F74" s="17"/>
      <c r="G74" s="24">
        <f>MAX(G12,G13)+G14+G15-G72</f>
        <v>0</v>
      </c>
      <c r="H74" s="115"/>
      <c r="I74" s="172"/>
      <c r="J74" s="98"/>
      <c r="K74" s="98"/>
      <c r="L74" s="98"/>
      <c r="M74" s="98"/>
      <c r="N74" s="98"/>
      <c r="O74" s="98"/>
      <c r="P74" s="98"/>
      <c r="Q74" s="98"/>
    </row>
    <row r="75" spans="1:20" s="78" customFormat="1" ht="19.5" customHeight="1" x14ac:dyDescent="0.2">
      <c r="A75" s="10" t="s">
        <v>13</v>
      </c>
      <c r="B75" s="30"/>
      <c r="C75" s="31"/>
      <c r="D75" s="10"/>
      <c r="E75" s="10"/>
      <c r="F75" s="10"/>
      <c r="G75" s="10"/>
      <c r="H75" s="115"/>
      <c r="I75" s="173"/>
      <c r="J75" s="98"/>
      <c r="K75" s="98"/>
      <c r="L75" s="98"/>
      <c r="M75" s="98"/>
      <c r="N75" s="98"/>
      <c r="O75" s="98"/>
      <c r="P75" s="98"/>
      <c r="Q75" s="98"/>
    </row>
    <row r="76" spans="1:20" s="295" customFormat="1" ht="19.5" customHeight="1" x14ac:dyDescent="0.2">
      <c r="A76" s="298" t="s">
        <v>112</v>
      </c>
      <c r="B76" s="293"/>
      <c r="C76" s="294"/>
      <c r="D76" s="292"/>
      <c r="E76" s="292"/>
      <c r="F76" s="292"/>
      <c r="G76" s="352">
        <f>G72+'Report YR1'!G76</f>
        <v>0</v>
      </c>
      <c r="I76" s="309"/>
      <c r="J76" s="297"/>
      <c r="K76" s="297"/>
      <c r="L76" s="297"/>
      <c r="M76" s="297"/>
      <c r="N76" s="297"/>
      <c r="O76" s="297"/>
      <c r="P76" s="297"/>
      <c r="Q76" s="297"/>
    </row>
    <row r="77" spans="1:20" s="78" customFormat="1" ht="19.5" customHeight="1" x14ac:dyDescent="0.2">
      <c r="A77" s="73"/>
      <c r="B77" s="30"/>
      <c r="C77" s="31"/>
      <c r="D77" s="10"/>
      <c r="E77" s="10"/>
      <c r="F77" s="10"/>
      <c r="G77" s="10"/>
      <c r="I77" s="172"/>
      <c r="J77" s="98"/>
      <c r="K77" s="98"/>
      <c r="L77" s="98"/>
      <c r="M77" s="98"/>
      <c r="N77" s="98"/>
      <c r="O77" s="98"/>
      <c r="P77" s="98"/>
      <c r="Q77" s="98"/>
    </row>
    <row r="78" spans="1:20" ht="15" x14ac:dyDescent="0.2">
      <c r="A78" s="211" t="s">
        <v>76</v>
      </c>
      <c r="B78" s="212"/>
      <c r="C78" s="213"/>
      <c r="D78" s="211"/>
    </row>
  </sheetData>
  <sheetProtection insertRows="0" selectLockedCells="1"/>
  <customSheetViews>
    <customSheetView guid="{C8829454-13C7-4182-B3A7-E1D7CE50D0CE}" scale="70">
      <pane ySplit="8" topLeftCell="A9" activePane="bottomLeft" state="frozen"/>
      <selection pane="bottomLeft" activeCell="G12" sqref="G12"/>
      <pageMargins left="0.7" right="0.7" top="0.75" bottom="0.75" header="0.3" footer="0.3"/>
      <pageSetup orientation="portrait" r:id="rId1"/>
    </customSheetView>
  </customSheetViews>
  <mergeCells count="1">
    <mergeCell ref="A1:B1"/>
  </mergeCells>
  <conditionalFormatting sqref="I19 I25 I31 I37:I38 I42 I47 I52 I57 I62 I67 I71:I72">
    <cfRule type="cellIs" dxfId="19" priority="9" operator="greaterThan">
      <formula>0.1</formula>
    </cfRule>
  </conditionalFormatting>
  <conditionalFormatting sqref="B43:F46">
    <cfRule type="cellIs" dxfId="18" priority="3" operator="greaterThan">
      <formula>5000</formula>
    </cfRule>
  </conditionalFormatting>
  <conditionalFormatting sqref="G62">
    <cfRule type="cellIs" dxfId="17" priority="2" operator="greaterThan">
      <formula>G67*0.05</formula>
    </cfRule>
  </conditionalFormatting>
  <conditionalFormatting sqref="G71">
    <cfRule type="cellIs" dxfId="16"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39997558519241921"/>
    <pageSetUpPr fitToPage="1"/>
  </sheetPr>
  <dimension ref="A1:U78"/>
  <sheetViews>
    <sheetView zoomScale="70" zoomScaleNormal="70" workbookViewId="0">
      <pane ySplit="8" topLeftCell="A9" activePane="bottomLeft" state="frozen"/>
      <selection sqref="A1:B1"/>
      <selection pane="bottomLeft" sqref="A1:B1"/>
    </sheetView>
  </sheetViews>
  <sheetFormatPr defaultColWidth="9.140625" defaultRowHeight="12.75" x14ac:dyDescent="0.2"/>
  <cols>
    <col min="1" max="1" width="61" style="75" customWidth="1"/>
    <col min="2" max="2" width="25.42578125" style="75" customWidth="1"/>
    <col min="3" max="6" width="20.7109375" style="75" customWidth="1"/>
    <col min="7" max="7" width="25.7109375" style="75" customWidth="1"/>
    <col min="8" max="8" width="20.7109375" style="75" customWidth="1"/>
    <col min="9" max="9" width="20.7109375" style="163" customWidth="1"/>
    <col min="10" max="16" width="9.140625" style="141"/>
    <col min="17" max="16384" width="9.140625" style="75"/>
  </cols>
  <sheetData>
    <row r="1" spans="1:21" s="70" customFormat="1" ht="38.25" customHeight="1" x14ac:dyDescent="0.25">
      <c r="A1" s="378" t="str">
        <f>'Report YR1'!A1:B1</f>
        <v xml:space="preserve">Lead Organization: </v>
      </c>
      <c r="B1" s="379"/>
      <c r="C1" s="116" t="s">
        <v>18</v>
      </c>
      <c r="D1" s="375" t="str">
        <f>'NCE Budget'!D1</f>
        <v>Grant #</v>
      </c>
      <c r="E1" s="117"/>
      <c r="F1" s="36"/>
      <c r="I1" s="162"/>
      <c r="J1" s="140"/>
      <c r="K1" s="140"/>
      <c r="L1" s="140"/>
      <c r="M1" s="140"/>
      <c r="N1" s="140"/>
      <c r="O1" s="140"/>
      <c r="P1" s="140"/>
    </row>
    <row r="2" spans="1:21" ht="18" x14ac:dyDescent="0.25">
      <c r="A2" s="133" t="s">
        <v>64</v>
      </c>
      <c r="B2" s="119"/>
      <c r="C2" s="120"/>
      <c r="D2" s="120"/>
      <c r="E2" s="119"/>
      <c r="F2" s="120"/>
    </row>
    <row r="3" spans="1:21" s="321" customFormat="1" ht="15" x14ac:dyDescent="0.2">
      <c r="A3" s="326" t="s">
        <v>19</v>
      </c>
      <c r="B3" s="314" t="s">
        <v>0</v>
      </c>
      <c r="C3" s="315" t="s">
        <v>14</v>
      </c>
      <c r="D3" s="316" t="s">
        <v>1</v>
      </c>
      <c r="E3" s="315" t="s">
        <v>14</v>
      </c>
      <c r="I3" s="327"/>
      <c r="J3" s="320"/>
      <c r="K3" s="320"/>
      <c r="L3" s="320"/>
      <c r="M3" s="320"/>
      <c r="N3" s="320"/>
      <c r="O3" s="320"/>
      <c r="P3" s="320"/>
    </row>
    <row r="4" spans="1:21" s="321" customFormat="1" ht="18" x14ac:dyDescent="0.25">
      <c r="A4" s="322" t="s">
        <v>71</v>
      </c>
      <c r="B4" s="323" t="s">
        <v>14</v>
      </c>
      <c r="C4" s="328"/>
      <c r="D4" s="328"/>
      <c r="E4" s="329"/>
      <c r="I4" s="327"/>
      <c r="J4" s="320"/>
      <c r="K4" s="320"/>
      <c r="L4" s="320"/>
      <c r="M4" s="320"/>
      <c r="N4" s="320"/>
      <c r="O4" s="320"/>
      <c r="P4" s="320"/>
    </row>
    <row r="5" spans="1:21" ht="18" x14ac:dyDescent="0.25">
      <c r="A5" s="118"/>
      <c r="B5" s="119"/>
      <c r="C5" s="120"/>
      <c r="D5" s="120"/>
      <c r="E5" s="119"/>
      <c r="F5" s="120"/>
    </row>
    <row r="6" spans="1:21" s="78" customFormat="1" ht="15" x14ac:dyDescent="0.2">
      <c r="A6" s="121"/>
      <c r="B6" s="122"/>
      <c r="C6" s="122"/>
      <c r="D6" s="122"/>
      <c r="E6" s="122"/>
      <c r="F6" s="122"/>
      <c r="G6" s="80" t="s">
        <v>70</v>
      </c>
      <c r="H6" s="81" t="s">
        <v>70</v>
      </c>
      <c r="I6" s="178" t="s">
        <v>74</v>
      </c>
      <c r="J6" s="141"/>
      <c r="K6" s="141"/>
      <c r="L6" s="141"/>
      <c r="M6" s="141"/>
      <c r="N6" s="141"/>
      <c r="O6" s="141"/>
      <c r="P6" s="98"/>
    </row>
    <row r="7" spans="1:21" s="83" customFormat="1" ht="18.75" customHeight="1" x14ac:dyDescent="0.2">
      <c r="A7" s="123"/>
      <c r="B7" s="12" t="s">
        <v>32</v>
      </c>
      <c r="C7" s="12" t="s">
        <v>31</v>
      </c>
      <c r="D7" s="12" t="s">
        <v>30</v>
      </c>
      <c r="E7" s="12" t="s">
        <v>30</v>
      </c>
      <c r="F7" s="12" t="s">
        <v>30</v>
      </c>
      <c r="G7" s="80" t="s">
        <v>6</v>
      </c>
      <c r="H7" s="81" t="s">
        <v>40</v>
      </c>
      <c r="I7" s="179" t="s">
        <v>75</v>
      </c>
      <c r="J7" s="82"/>
      <c r="K7" s="82"/>
      <c r="L7" s="82"/>
      <c r="M7" s="141"/>
      <c r="N7" s="141"/>
      <c r="O7" s="141"/>
      <c r="P7" s="141"/>
      <c r="Q7" s="75"/>
      <c r="R7" s="75"/>
      <c r="S7" s="75"/>
      <c r="T7" s="75"/>
      <c r="U7" s="75"/>
    </row>
    <row r="8" spans="1:21" s="83" customFormat="1" ht="18.75" customHeight="1" x14ac:dyDescent="0.2">
      <c r="A8" s="124"/>
      <c r="B8" s="15" t="str">
        <f xml:space="preserve"> 'Report YR1'!B8</f>
        <v>(NAME)</v>
      </c>
      <c r="C8" s="66" t="str">
        <f xml:space="preserve"> 'Report YR1'!C8</f>
        <v>(NAME)</v>
      </c>
      <c r="D8" s="66" t="str">
        <f>'Report YR1'!D8</f>
        <v>(NAME)</v>
      </c>
      <c r="E8" s="66" t="str">
        <f xml:space="preserve"> 'Report YR1'!E8</f>
        <v>(NAME)</v>
      </c>
      <c r="F8" s="66" t="str">
        <f xml:space="preserve"> 'Report YR1'!F8</f>
        <v>(NAME)</v>
      </c>
      <c r="G8" s="85" t="s">
        <v>22</v>
      </c>
      <c r="H8" s="86" t="s">
        <v>21</v>
      </c>
      <c r="I8" s="87" t="s">
        <v>23</v>
      </c>
      <c r="J8" s="88"/>
      <c r="K8" s="88"/>
      <c r="L8" s="88"/>
      <c r="M8" s="141"/>
      <c r="N8" s="141"/>
      <c r="O8" s="141"/>
      <c r="P8" s="141"/>
      <c r="Q8" s="75"/>
      <c r="R8" s="75"/>
      <c r="S8" s="75"/>
      <c r="T8" s="75"/>
      <c r="U8" s="75"/>
    </row>
    <row r="9" spans="1:21" s="83" customFormat="1" ht="18.75" customHeight="1" x14ac:dyDescent="0.2">
      <c r="A9" s="124"/>
      <c r="B9" s="124"/>
      <c r="C9" s="124"/>
      <c r="D9" s="124"/>
      <c r="E9" s="124"/>
      <c r="F9" s="124"/>
      <c r="G9" s="84"/>
      <c r="H9" s="89"/>
      <c r="I9" s="164"/>
      <c r="J9" s="88"/>
      <c r="K9" s="88"/>
      <c r="L9" s="88"/>
      <c r="M9" s="141"/>
      <c r="N9" s="141"/>
      <c r="O9" s="141"/>
      <c r="P9" s="141"/>
      <c r="Q9" s="75"/>
      <c r="R9" s="75"/>
      <c r="S9" s="75"/>
      <c r="T9" s="75"/>
      <c r="U9" s="75"/>
    </row>
    <row r="10" spans="1:21" s="78" customFormat="1" ht="18.75" customHeight="1" x14ac:dyDescent="0.2">
      <c r="A10" s="125"/>
      <c r="B10" s="125"/>
      <c r="C10" s="125"/>
      <c r="D10" s="125"/>
      <c r="E10" s="125"/>
      <c r="F10" s="125"/>
      <c r="G10" s="84"/>
      <c r="H10" s="91"/>
      <c r="I10" s="165"/>
      <c r="J10" s="94"/>
      <c r="K10" s="95"/>
      <c r="L10" s="94"/>
      <c r="M10" s="141"/>
      <c r="N10" s="141"/>
      <c r="O10" s="141"/>
      <c r="P10" s="141"/>
      <c r="Q10" s="75"/>
      <c r="R10" s="75"/>
      <c r="S10" s="75"/>
      <c r="T10" s="75"/>
      <c r="U10" s="75"/>
    </row>
    <row r="11" spans="1:21" s="99" customFormat="1" ht="18.75" customHeight="1" x14ac:dyDescent="0.2">
      <c r="A11" s="96" t="s">
        <v>42</v>
      </c>
      <c r="B11" s="96"/>
      <c r="C11" s="96"/>
      <c r="D11" s="96"/>
      <c r="E11" s="96"/>
      <c r="F11" s="96"/>
      <c r="G11" s="96"/>
      <c r="H11" s="97"/>
      <c r="I11" s="166"/>
      <c r="J11" s="98"/>
      <c r="K11" s="98"/>
      <c r="L11" s="98"/>
      <c r="M11" s="141"/>
      <c r="N11" s="141"/>
      <c r="O11" s="141"/>
      <c r="P11" s="141"/>
      <c r="Q11" s="75"/>
      <c r="R11" s="75"/>
      <c r="S11" s="75"/>
      <c r="T11" s="75"/>
      <c r="U11" s="75"/>
    </row>
    <row r="12" spans="1:21" s="99" customFormat="1" ht="18.75" customHeight="1" x14ac:dyDescent="0.2">
      <c r="A12" s="100" t="s">
        <v>56</v>
      </c>
      <c r="B12" s="40"/>
      <c r="C12" s="40"/>
      <c r="D12" s="40"/>
      <c r="E12" s="40"/>
      <c r="F12" s="40"/>
      <c r="G12" s="159">
        <f>0</f>
        <v>0</v>
      </c>
      <c r="H12" s="189"/>
      <c r="I12" s="189"/>
      <c r="J12" s="98"/>
      <c r="K12" s="101"/>
      <c r="L12" s="98"/>
      <c r="M12" s="141"/>
      <c r="N12" s="141"/>
      <c r="O12" s="141"/>
      <c r="P12" s="141"/>
      <c r="Q12" s="75"/>
      <c r="R12" s="75"/>
      <c r="S12" s="75"/>
      <c r="T12" s="75"/>
      <c r="U12" s="75"/>
    </row>
    <row r="13" spans="1:21" s="99" customFormat="1" ht="18.75" customHeight="1" x14ac:dyDescent="0.2">
      <c r="A13" s="102" t="s">
        <v>103</v>
      </c>
      <c r="B13" s="40"/>
      <c r="C13" s="40"/>
      <c r="D13" s="40"/>
      <c r="E13" s="40"/>
      <c r="F13" s="40"/>
      <c r="G13" s="160">
        <f>0</f>
        <v>0</v>
      </c>
      <c r="H13" s="289" t="s">
        <v>106</v>
      </c>
      <c r="I13" s="189"/>
      <c r="J13" s="98"/>
      <c r="K13" s="101"/>
      <c r="L13" s="98"/>
      <c r="M13" s="141"/>
      <c r="N13" s="141"/>
      <c r="O13" s="141"/>
      <c r="P13" s="141"/>
      <c r="Q13" s="75"/>
      <c r="R13" s="75"/>
      <c r="S13" s="75"/>
      <c r="T13" s="75"/>
      <c r="U13" s="75"/>
    </row>
    <row r="14" spans="1:21" s="99" customFormat="1" ht="18.75" customHeight="1" x14ac:dyDescent="0.2">
      <c r="A14" s="104" t="s">
        <v>5</v>
      </c>
      <c r="B14" s="40"/>
      <c r="C14" s="40"/>
      <c r="D14" s="40"/>
      <c r="E14" s="40"/>
      <c r="F14" s="40"/>
      <c r="G14" s="160">
        <f>0</f>
        <v>0</v>
      </c>
      <c r="H14" s="290"/>
      <c r="I14" s="189"/>
      <c r="J14" s="98"/>
      <c r="K14" s="103"/>
      <c r="L14" s="98"/>
      <c r="M14" s="141"/>
      <c r="N14" s="141"/>
      <c r="O14" s="141"/>
      <c r="P14" s="141"/>
      <c r="Q14" s="75"/>
      <c r="R14" s="75"/>
      <c r="S14" s="75"/>
      <c r="T14" s="75"/>
      <c r="U14" s="75"/>
    </row>
    <row r="15" spans="1:21" s="99" customFormat="1" ht="18.75" customHeight="1" x14ac:dyDescent="0.2">
      <c r="A15" s="126" t="s">
        <v>80</v>
      </c>
      <c r="B15" s="40"/>
      <c r="C15" s="40"/>
      <c r="D15" s="40"/>
      <c r="E15" s="40"/>
      <c r="F15" s="40"/>
      <c r="G15" s="161">
        <f>'Report YR2'!G74</f>
        <v>0</v>
      </c>
      <c r="H15" s="189"/>
      <c r="I15" s="189"/>
      <c r="J15" s="154"/>
      <c r="K15" s="221"/>
      <c r="L15" s="98"/>
      <c r="M15" s="141"/>
      <c r="N15" s="141"/>
      <c r="O15" s="141"/>
      <c r="P15" s="141"/>
      <c r="Q15" s="75"/>
      <c r="R15" s="75"/>
      <c r="S15" s="75"/>
      <c r="T15" s="75"/>
      <c r="U15" s="75"/>
    </row>
    <row r="16" spans="1:21" s="99" customFormat="1" ht="18.75" customHeight="1" x14ac:dyDescent="0.2">
      <c r="A16" s="276" t="s">
        <v>98</v>
      </c>
      <c r="B16" s="195"/>
      <c r="C16" s="195"/>
      <c r="D16" s="195"/>
      <c r="E16" s="195"/>
      <c r="F16" s="195"/>
      <c r="G16" s="158">
        <f>SUM(G13:G15)</f>
        <v>0</v>
      </c>
      <c r="H16" s="189"/>
      <c r="I16" s="189"/>
      <c r="J16" s="219"/>
      <c r="K16" s="222"/>
      <c r="L16" s="105"/>
      <c r="M16" s="143"/>
      <c r="N16" s="143"/>
      <c r="O16" s="143"/>
      <c r="P16" s="143"/>
      <c r="Q16" s="107"/>
      <c r="R16" s="107"/>
      <c r="S16" s="107"/>
      <c r="T16" s="107"/>
      <c r="U16" s="107"/>
    </row>
    <row r="17" spans="1:16" s="78" customFormat="1" ht="18.75" customHeight="1" x14ac:dyDescent="0.2">
      <c r="G17" s="127"/>
      <c r="H17" s="110"/>
      <c r="I17" s="169"/>
      <c r="J17" s="154"/>
      <c r="K17" s="223"/>
      <c r="L17" s="98"/>
      <c r="M17" s="98"/>
      <c r="N17" s="98"/>
      <c r="O17" s="98"/>
      <c r="P17" s="98"/>
    </row>
    <row r="18" spans="1:16" s="78" customFormat="1" ht="18.75" customHeight="1" x14ac:dyDescent="0.2">
      <c r="A18" s="17" t="s">
        <v>47</v>
      </c>
      <c r="B18" s="17"/>
      <c r="C18" s="17"/>
      <c r="D18" s="17"/>
      <c r="E18" s="17"/>
      <c r="F18" s="17"/>
      <c r="G18" s="10"/>
      <c r="H18" s="91"/>
      <c r="I18" s="165"/>
      <c r="J18" s="154"/>
      <c r="K18" s="154"/>
      <c r="L18" s="98"/>
      <c r="M18" s="98"/>
      <c r="N18" s="98"/>
      <c r="O18" s="98"/>
      <c r="P18" s="98"/>
    </row>
    <row r="19" spans="1:16" s="78" customFormat="1" ht="18.75" customHeight="1" x14ac:dyDescent="0.2">
      <c r="A19" s="188" t="s">
        <v>34</v>
      </c>
      <c r="B19" s="208">
        <f>SUM(B20:B24)</f>
        <v>0</v>
      </c>
      <c r="C19" s="208">
        <f>SUM(C20:C24)</f>
        <v>0</v>
      </c>
      <c r="D19" s="208">
        <f>SUM(D20:D24)</f>
        <v>0</v>
      </c>
      <c r="E19" s="208">
        <f>SUM(E20:E24)</f>
        <v>0</v>
      </c>
      <c r="F19" s="208">
        <f>SUM(F20:F24)</f>
        <v>0</v>
      </c>
      <c r="G19" s="190">
        <f>SUM(B19:F19)</f>
        <v>0</v>
      </c>
      <c r="H19" s="209">
        <f>'Budget YR3'!G12</f>
        <v>0</v>
      </c>
      <c r="I19" s="43" t="e">
        <f>(G19-H19)/H19</f>
        <v>#DIV/0!</v>
      </c>
      <c r="J19" s="217"/>
      <c r="K19" s="221"/>
      <c r="L19" s="113"/>
      <c r="M19" s="98"/>
      <c r="N19" s="98"/>
      <c r="O19" s="98"/>
      <c r="P19" s="98"/>
    </row>
    <row r="20" spans="1:16" s="78" customFormat="1" ht="18.75" customHeight="1" x14ac:dyDescent="0.2">
      <c r="A20" s="200"/>
      <c r="B20" s="281"/>
      <c r="C20" s="281"/>
      <c r="D20" s="281"/>
      <c r="E20" s="281"/>
      <c r="F20" s="281"/>
      <c r="G20" s="195"/>
      <c r="H20" s="195"/>
      <c r="I20" s="167"/>
      <c r="J20" s="113"/>
      <c r="K20" s="101"/>
      <c r="L20" s="113"/>
      <c r="M20" s="98"/>
      <c r="N20" s="98"/>
      <c r="O20" s="98"/>
      <c r="P20" s="98"/>
    </row>
    <row r="21" spans="1:16" s="231" customFormat="1" ht="18.75" customHeight="1" x14ac:dyDescent="0.2">
      <c r="A21" s="200"/>
      <c r="B21" s="281"/>
      <c r="C21" s="281"/>
      <c r="D21" s="281"/>
      <c r="E21" s="281"/>
      <c r="F21" s="281"/>
      <c r="G21" s="228"/>
      <c r="H21" s="228"/>
      <c r="I21" s="252"/>
      <c r="J21" s="229"/>
      <c r="K21" s="230"/>
      <c r="L21" s="229"/>
      <c r="M21" s="234"/>
      <c r="N21" s="234"/>
      <c r="O21" s="234"/>
      <c r="P21" s="234"/>
    </row>
    <row r="22" spans="1:16" s="231" customFormat="1" ht="18.75" customHeight="1" x14ac:dyDescent="0.2">
      <c r="A22" s="200"/>
      <c r="B22" s="281"/>
      <c r="C22" s="281"/>
      <c r="D22" s="281"/>
      <c r="E22" s="281"/>
      <c r="F22" s="281"/>
      <c r="G22" s="228"/>
      <c r="H22" s="228"/>
      <c r="I22" s="252"/>
      <c r="J22" s="229"/>
      <c r="K22" s="230"/>
      <c r="L22" s="229"/>
      <c r="M22" s="234"/>
      <c r="N22" s="234"/>
      <c r="O22" s="234"/>
      <c r="P22" s="234"/>
    </row>
    <row r="23" spans="1:16" s="231" customFormat="1" ht="18.75" customHeight="1" x14ac:dyDescent="0.2">
      <c r="A23" s="200"/>
      <c r="B23" s="281"/>
      <c r="C23" s="281"/>
      <c r="D23" s="281"/>
      <c r="E23" s="281"/>
      <c r="F23" s="281"/>
      <c r="G23" s="228"/>
      <c r="H23" s="228"/>
      <c r="I23" s="252"/>
      <c r="J23" s="229"/>
      <c r="K23" s="232"/>
      <c r="L23" s="229"/>
      <c r="M23" s="234"/>
      <c r="N23" s="234"/>
      <c r="O23" s="234"/>
      <c r="P23" s="234"/>
    </row>
    <row r="24" spans="1:16" s="78" customFormat="1" ht="18.75" customHeight="1" x14ac:dyDescent="0.2">
      <c r="A24" s="200"/>
      <c r="B24" s="281"/>
      <c r="C24" s="281"/>
      <c r="D24" s="281"/>
      <c r="E24" s="281"/>
      <c r="F24" s="281"/>
      <c r="G24" s="195"/>
      <c r="H24" s="195"/>
      <c r="I24" s="167"/>
      <c r="J24" s="113"/>
      <c r="K24" s="103"/>
      <c r="L24" s="113"/>
      <c r="M24" s="98"/>
      <c r="N24" s="98"/>
      <c r="O24" s="98"/>
      <c r="P24" s="98"/>
    </row>
    <row r="25" spans="1:16" s="78" customFormat="1" ht="18.75" customHeight="1" x14ac:dyDescent="0.2">
      <c r="A25" s="188" t="s">
        <v>2</v>
      </c>
      <c r="B25" s="208">
        <f>SUM(B26:B30)</f>
        <v>0</v>
      </c>
      <c r="C25" s="208">
        <f t="shared" ref="C25:E25" si="0">SUM(C26:C30)</f>
        <v>0</v>
      </c>
      <c r="D25" s="208">
        <f t="shared" si="0"/>
        <v>0</v>
      </c>
      <c r="E25" s="208">
        <f t="shared" si="0"/>
        <v>0</v>
      </c>
      <c r="F25" s="208">
        <f>SUM(F26:F30)</f>
        <v>0</v>
      </c>
      <c r="G25" s="190">
        <f>SUM(B25:F25)</f>
        <v>0</v>
      </c>
      <c r="H25" s="209">
        <f>'Budget YR3'!G18</f>
        <v>0</v>
      </c>
      <c r="I25" s="43" t="e">
        <f>(G25-H25)/H25</f>
        <v>#DIV/0!</v>
      </c>
      <c r="J25" s="113"/>
      <c r="K25" s="103"/>
      <c r="L25" s="113"/>
      <c r="M25" s="98"/>
      <c r="N25" s="98"/>
      <c r="O25" s="98"/>
      <c r="P25" s="98"/>
    </row>
    <row r="26" spans="1:16" s="78" customFormat="1" ht="18.75" customHeight="1" x14ac:dyDescent="0.2">
      <c r="A26" s="200"/>
      <c r="B26" s="281"/>
      <c r="C26" s="281"/>
      <c r="D26" s="281"/>
      <c r="E26" s="281"/>
      <c r="F26" s="281"/>
      <c r="G26" s="195"/>
      <c r="H26" s="195"/>
      <c r="I26" s="167"/>
      <c r="J26" s="113"/>
      <c r="K26" s="103"/>
      <c r="L26" s="113"/>
      <c r="M26" s="98"/>
      <c r="N26" s="98"/>
      <c r="O26" s="98"/>
      <c r="P26" s="98"/>
    </row>
    <row r="27" spans="1:16" s="231" customFormat="1" ht="18.75" customHeight="1" x14ac:dyDescent="0.2">
      <c r="A27" s="200"/>
      <c r="B27" s="281"/>
      <c r="C27" s="281"/>
      <c r="D27" s="281"/>
      <c r="E27" s="281"/>
      <c r="F27" s="281"/>
      <c r="G27" s="228"/>
      <c r="H27" s="228"/>
      <c r="I27" s="252"/>
      <c r="J27" s="229"/>
      <c r="K27" s="232"/>
      <c r="L27" s="229"/>
      <c r="M27" s="234"/>
      <c r="N27" s="234"/>
      <c r="O27" s="234"/>
      <c r="P27" s="234"/>
    </row>
    <row r="28" spans="1:16" s="231" customFormat="1" ht="18.75" customHeight="1" x14ac:dyDescent="0.2">
      <c r="A28" s="200"/>
      <c r="B28" s="281"/>
      <c r="C28" s="281"/>
      <c r="D28" s="281"/>
      <c r="E28" s="281"/>
      <c r="F28" s="281"/>
      <c r="G28" s="228"/>
      <c r="H28" s="228"/>
      <c r="I28" s="252"/>
      <c r="J28" s="229"/>
      <c r="K28" s="232"/>
      <c r="L28" s="229"/>
      <c r="M28" s="234"/>
      <c r="N28" s="234"/>
      <c r="O28" s="234"/>
      <c r="P28" s="234"/>
    </row>
    <row r="29" spans="1:16" s="231" customFormat="1" ht="18.75" customHeight="1" x14ac:dyDescent="0.2">
      <c r="A29" s="200"/>
      <c r="B29" s="281"/>
      <c r="C29" s="281"/>
      <c r="D29" s="281"/>
      <c r="E29" s="281"/>
      <c r="F29" s="281"/>
      <c r="G29" s="228"/>
      <c r="H29" s="228"/>
      <c r="I29" s="252"/>
      <c r="J29" s="229"/>
      <c r="K29" s="232"/>
      <c r="L29" s="229"/>
      <c r="M29" s="234"/>
      <c r="N29" s="234"/>
      <c r="O29" s="234"/>
      <c r="P29" s="234"/>
    </row>
    <row r="30" spans="1:16" s="78" customFormat="1" ht="18.75" customHeight="1" x14ac:dyDescent="0.2">
      <c r="A30" s="200"/>
      <c r="B30" s="281"/>
      <c r="C30" s="281"/>
      <c r="D30" s="281"/>
      <c r="E30" s="281"/>
      <c r="F30" s="281"/>
      <c r="G30" s="195"/>
      <c r="H30" s="195"/>
      <c r="I30" s="167"/>
      <c r="J30" s="113"/>
      <c r="K30" s="103"/>
      <c r="L30" s="113"/>
      <c r="M30" s="98"/>
      <c r="N30" s="98"/>
      <c r="O30" s="98"/>
      <c r="P30" s="98"/>
    </row>
    <row r="31" spans="1:16" s="78" customFormat="1" ht="18.75" customHeight="1" x14ac:dyDescent="0.2">
      <c r="A31" s="189" t="s">
        <v>3</v>
      </c>
      <c r="B31" s="208">
        <f>SUM(B32:B36)</f>
        <v>0</v>
      </c>
      <c r="C31" s="208">
        <f t="shared" ref="C31:F31" si="1">SUM(C32:C36)</f>
        <v>0</v>
      </c>
      <c r="D31" s="208">
        <f t="shared" si="1"/>
        <v>0</v>
      </c>
      <c r="E31" s="208">
        <f t="shared" si="1"/>
        <v>0</v>
      </c>
      <c r="F31" s="208">
        <f t="shared" si="1"/>
        <v>0</v>
      </c>
      <c r="G31" s="190">
        <f>SUM(B31:F31)</f>
        <v>0</v>
      </c>
      <c r="H31" s="209">
        <f>'Budget YR3'!G24</f>
        <v>0</v>
      </c>
      <c r="I31" s="43" t="e">
        <f>(G31-H31)/H31</f>
        <v>#DIV/0!</v>
      </c>
      <c r="J31" s="113"/>
      <c r="K31" s="103"/>
      <c r="L31" s="113"/>
      <c r="M31" s="98"/>
      <c r="N31" s="98"/>
      <c r="O31" s="98"/>
      <c r="P31" s="98"/>
    </row>
    <row r="32" spans="1:16" s="78" customFormat="1" ht="18.75" customHeight="1" x14ac:dyDescent="0.2">
      <c r="A32" s="200"/>
      <c r="B32" s="281"/>
      <c r="C32" s="281"/>
      <c r="D32" s="281"/>
      <c r="E32" s="281"/>
      <c r="F32" s="281"/>
      <c r="G32" s="195"/>
      <c r="H32" s="195"/>
      <c r="I32" s="167"/>
      <c r="J32" s="113"/>
      <c r="K32" s="103"/>
      <c r="L32" s="113"/>
      <c r="M32" s="98"/>
      <c r="N32" s="98"/>
      <c r="O32" s="98"/>
      <c r="P32" s="98"/>
    </row>
    <row r="33" spans="1:16" s="231" customFormat="1" ht="18.75" customHeight="1" x14ac:dyDescent="0.2">
      <c r="A33" s="200"/>
      <c r="B33" s="281"/>
      <c r="C33" s="281"/>
      <c r="D33" s="281"/>
      <c r="E33" s="281"/>
      <c r="F33" s="281"/>
      <c r="G33" s="228"/>
      <c r="H33" s="228"/>
      <c r="I33" s="252"/>
      <c r="J33" s="229"/>
      <c r="K33" s="232"/>
      <c r="L33" s="229"/>
      <c r="M33" s="234"/>
      <c r="N33" s="234"/>
      <c r="O33" s="234"/>
      <c r="P33" s="234"/>
    </row>
    <row r="34" spans="1:16" s="231" customFormat="1" ht="18.75" customHeight="1" x14ac:dyDescent="0.2">
      <c r="A34" s="200"/>
      <c r="B34" s="281"/>
      <c r="C34" s="281"/>
      <c r="D34" s="281"/>
      <c r="E34" s="281"/>
      <c r="F34" s="281"/>
      <c r="G34" s="228"/>
      <c r="H34" s="228"/>
      <c r="I34" s="252"/>
      <c r="J34" s="229"/>
      <c r="K34" s="232"/>
      <c r="L34" s="229"/>
      <c r="M34" s="234"/>
      <c r="N34" s="234"/>
      <c r="O34" s="234"/>
      <c r="P34" s="234"/>
    </row>
    <row r="35" spans="1:16" s="231" customFormat="1" ht="18.75" customHeight="1" x14ac:dyDescent="0.2">
      <c r="A35" s="200"/>
      <c r="B35" s="281"/>
      <c r="C35" s="281"/>
      <c r="D35" s="281"/>
      <c r="E35" s="281"/>
      <c r="F35" s="281"/>
      <c r="G35" s="228"/>
      <c r="H35" s="228"/>
      <c r="I35" s="252"/>
      <c r="J35" s="229"/>
      <c r="K35" s="232"/>
      <c r="L35" s="229"/>
      <c r="M35" s="234"/>
      <c r="N35" s="234"/>
      <c r="O35" s="234"/>
      <c r="P35" s="234"/>
    </row>
    <row r="36" spans="1:16" s="78" customFormat="1" ht="18.75" customHeight="1" x14ac:dyDescent="0.2">
      <c r="A36" s="200"/>
      <c r="B36" s="281"/>
      <c r="C36" s="281"/>
      <c r="D36" s="281"/>
      <c r="E36" s="281"/>
      <c r="F36" s="281"/>
      <c r="G36" s="195"/>
      <c r="H36" s="195"/>
      <c r="I36" s="167"/>
      <c r="J36" s="113"/>
      <c r="K36" s="103"/>
      <c r="L36" s="113"/>
      <c r="M36" s="98"/>
      <c r="N36" s="98"/>
      <c r="O36" s="98"/>
      <c r="P36" s="98"/>
    </row>
    <row r="37" spans="1:16" s="78" customFormat="1" ht="18.75" customHeight="1" x14ac:dyDescent="0.2">
      <c r="A37" s="188" t="s">
        <v>4</v>
      </c>
      <c r="B37" s="208">
        <f>SUM(B38:B41)</f>
        <v>0</v>
      </c>
      <c r="C37" s="208">
        <f t="shared" ref="C37:F37" si="2">SUM(C38:C41)</f>
        <v>0</v>
      </c>
      <c r="D37" s="208">
        <f t="shared" si="2"/>
        <v>0</v>
      </c>
      <c r="E37" s="208">
        <f t="shared" si="2"/>
        <v>0</v>
      </c>
      <c r="F37" s="208">
        <f t="shared" si="2"/>
        <v>0</v>
      </c>
      <c r="G37" s="190">
        <f>SUM(B37:F37)</f>
        <v>0</v>
      </c>
      <c r="H37" s="209">
        <f>'Budget YR3'!G30</f>
        <v>0</v>
      </c>
      <c r="I37" s="43" t="e">
        <f>(G37-H37)/H37</f>
        <v>#DIV/0!</v>
      </c>
      <c r="J37" s="113"/>
      <c r="K37" s="103"/>
      <c r="L37" s="113"/>
      <c r="M37" s="98"/>
      <c r="N37" s="98"/>
      <c r="O37" s="98"/>
      <c r="P37" s="98"/>
    </row>
    <row r="38" spans="1:16" s="78" customFormat="1" ht="18.75" customHeight="1" x14ac:dyDescent="0.2">
      <c r="A38" s="200"/>
      <c r="B38" s="281"/>
      <c r="C38" s="281"/>
      <c r="D38" s="281"/>
      <c r="E38" s="281"/>
      <c r="F38" s="281"/>
      <c r="G38" s="195"/>
      <c r="H38" s="195"/>
      <c r="I38" s="167"/>
      <c r="J38" s="113"/>
      <c r="K38" s="103"/>
      <c r="L38" s="113"/>
      <c r="M38" s="98"/>
      <c r="N38" s="98"/>
      <c r="O38" s="98"/>
      <c r="P38" s="98"/>
    </row>
    <row r="39" spans="1:16" s="231" customFormat="1" ht="18.75" customHeight="1" x14ac:dyDescent="0.2">
      <c r="A39" s="200"/>
      <c r="B39" s="281"/>
      <c r="C39" s="281"/>
      <c r="D39" s="281"/>
      <c r="E39" s="281"/>
      <c r="F39" s="281"/>
      <c r="G39" s="228"/>
      <c r="H39" s="228"/>
      <c r="I39" s="252"/>
      <c r="J39" s="229"/>
      <c r="K39" s="232"/>
      <c r="L39" s="229"/>
      <c r="M39" s="234"/>
      <c r="N39" s="234"/>
      <c r="O39" s="234"/>
      <c r="P39" s="234"/>
    </row>
    <row r="40" spans="1:16" s="231" customFormat="1" ht="18.75" customHeight="1" x14ac:dyDescent="0.2">
      <c r="A40" s="200"/>
      <c r="B40" s="281"/>
      <c r="C40" s="281"/>
      <c r="D40" s="281"/>
      <c r="E40" s="281"/>
      <c r="F40" s="281"/>
      <c r="G40" s="228"/>
      <c r="H40" s="228"/>
      <c r="I40" s="252"/>
      <c r="J40" s="229"/>
      <c r="K40" s="232"/>
      <c r="L40" s="229"/>
      <c r="M40" s="234"/>
      <c r="N40" s="234"/>
      <c r="O40" s="234"/>
      <c r="P40" s="234"/>
    </row>
    <row r="41" spans="1:16" s="78" customFormat="1" ht="18.75" customHeight="1" x14ac:dyDescent="0.2">
      <c r="A41" s="200"/>
      <c r="B41" s="281"/>
      <c r="C41" s="281"/>
      <c r="D41" s="281"/>
      <c r="E41" s="281"/>
      <c r="F41" s="281"/>
      <c r="G41" s="195"/>
      <c r="H41" s="195"/>
      <c r="I41" s="167"/>
      <c r="J41" s="113"/>
      <c r="K41" s="103"/>
      <c r="L41" s="113"/>
      <c r="M41" s="98"/>
      <c r="N41" s="98"/>
      <c r="O41" s="98"/>
      <c r="P41" s="98"/>
    </row>
    <row r="42" spans="1:16" s="78" customFormat="1" ht="36" customHeight="1" x14ac:dyDescent="0.2">
      <c r="A42" s="199" t="s">
        <v>68</v>
      </c>
      <c r="B42" s="208">
        <f>SUM(B43:B46)</f>
        <v>0</v>
      </c>
      <c r="C42" s="208">
        <f t="shared" ref="C42:F42" si="3">SUM(C43:C46)</f>
        <v>0</v>
      </c>
      <c r="D42" s="208">
        <f t="shared" si="3"/>
        <v>0</v>
      </c>
      <c r="E42" s="208">
        <f t="shared" si="3"/>
        <v>0</v>
      </c>
      <c r="F42" s="208">
        <f t="shared" si="3"/>
        <v>0</v>
      </c>
      <c r="G42" s="190">
        <f>SUM(B42:F42)</f>
        <v>0</v>
      </c>
      <c r="H42" s="209">
        <f>'Budget YR3'!G35</f>
        <v>0</v>
      </c>
      <c r="I42" s="43" t="e">
        <f>(G42-H42)/H42</f>
        <v>#DIV/0!</v>
      </c>
      <c r="J42" s="113"/>
      <c r="K42" s="103"/>
      <c r="L42" s="113"/>
      <c r="M42" s="98"/>
      <c r="N42" s="98"/>
      <c r="O42" s="98"/>
      <c r="P42" s="98"/>
    </row>
    <row r="43" spans="1:16" s="78" customFormat="1" ht="18.75" customHeight="1" x14ac:dyDescent="0.2">
      <c r="A43" s="206"/>
      <c r="B43" s="281"/>
      <c r="C43" s="281"/>
      <c r="D43" s="281"/>
      <c r="E43" s="281"/>
      <c r="F43" s="281"/>
      <c r="G43" s="195"/>
      <c r="H43" s="195"/>
      <c r="I43" s="167"/>
      <c r="J43" s="113"/>
      <c r="K43" s="103"/>
      <c r="L43" s="113"/>
      <c r="M43" s="98"/>
      <c r="N43" s="98"/>
      <c r="O43" s="98"/>
      <c r="P43" s="98"/>
    </row>
    <row r="44" spans="1:16" s="231" customFormat="1" ht="18.75" customHeight="1" x14ac:dyDescent="0.2">
      <c r="A44" s="206"/>
      <c r="B44" s="281"/>
      <c r="C44" s="281"/>
      <c r="D44" s="281"/>
      <c r="E44" s="281"/>
      <c r="F44" s="281"/>
      <c r="G44" s="228"/>
      <c r="H44" s="228"/>
      <c r="I44" s="252"/>
      <c r="J44" s="229"/>
      <c r="K44" s="232"/>
      <c r="L44" s="229"/>
      <c r="M44" s="234"/>
      <c r="N44" s="234"/>
      <c r="O44" s="234"/>
      <c r="P44" s="234"/>
    </row>
    <row r="45" spans="1:16" s="231" customFormat="1" ht="18.75" customHeight="1" x14ac:dyDescent="0.2">
      <c r="A45" s="206"/>
      <c r="B45" s="281"/>
      <c r="C45" s="281"/>
      <c r="D45" s="281"/>
      <c r="E45" s="281"/>
      <c r="F45" s="281"/>
      <c r="G45" s="228"/>
      <c r="H45" s="228"/>
      <c r="I45" s="252"/>
      <c r="J45" s="229"/>
      <c r="K45" s="232"/>
      <c r="L45" s="229"/>
      <c r="M45" s="234"/>
      <c r="N45" s="234"/>
      <c r="O45" s="234"/>
      <c r="P45" s="234"/>
    </row>
    <row r="46" spans="1:16" s="78" customFormat="1" ht="18.75" customHeight="1" x14ac:dyDescent="0.2">
      <c r="A46" s="200"/>
      <c r="B46" s="281"/>
      <c r="C46" s="281"/>
      <c r="D46" s="281"/>
      <c r="E46" s="281"/>
      <c r="F46" s="281"/>
      <c r="G46" s="195"/>
      <c r="H46" s="195"/>
      <c r="I46" s="167"/>
      <c r="J46" s="113"/>
      <c r="K46" s="103"/>
      <c r="L46" s="113"/>
      <c r="M46" s="98"/>
      <c r="N46" s="98"/>
      <c r="O46" s="98"/>
      <c r="P46" s="98"/>
    </row>
    <row r="47" spans="1:16" s="78" customFormat="1" ht="18.75" customHeight="1" x14ac:dyDescent="0.2">
      <c r="A47" s="188" t="s">
        <v>48</v>
      </c>
      <c r="B47" s="208">
        <f>SUM(B48:B51)</f>
        <v>0</v>
      </c>
      <c r="C47" s="208">
        <f t="shared" ref="C47:F47" si="4">SUM(C48:C51)</f>
        <v>0</v>
      </c>
      <c r="D47" s="208">
        <f t="shared" si="4"/>
        <v>0</v>
      </c>
      <c r="E47" s="208">
        <f t="shared" si="4"/>
        <v>0</v>
      </c>
      <c r="F47" s="208">
        <f t="shared" si="4"/>
        <v>0</v>
      </c>
      <c r="G47" s="190">
        <f>SUM(B47:F47)</f>
        <v>0</v>
      </c>
      <c r="H47" s="209">
        <f>'Budget YR3'!G40</f>
        <v>0</v>
      </c>
      <c r="I47" s="43" t="e">
        <f>(G47-H47)/H47</f>
        <v>#DIV/0!</v>
      </c>
      <c r="J47" s="113"/>
      <c r="K47" s="103"/>
      <c r="L47" s="113"/>
      <c r="M47" s="98"/>
      <c r="N47" s="98"/>
      <c r="O47" s="98"/>
      <c r="P47" s="98"/>
    </row>
    <row r="48" spans="1:16" s="78" customFormat="1" ht="18.75" customHeight="1" x14ac:dyDescent="0.2">
      <c r="A48" s="200"/>
      <c r="B48" s="281"/>
      <c r="C48" s="281"/>
      <c r="D48" s="281"/>
      <c r="E48" s="281"/>
      <c r="F48" s="281"/>
      <c r="G48" s="195"/>
      <c r="H48" s="195"/>
      <c r="I48" s="167"/>
      <c r="J48" s="113"/>
      <c r="K48" s="103"/>
      <c r="L48" s="113"/>
      <c r="M48" s="98"/>
      <c r="N48" s="98"/>
      <c r="O48" s="98"/>
      <c r="P48" s="98"/>
    </row>
    <row r="49" spans="1:19" s="231" customFormat="1" ht="18.75" customHeight="1" x14ac:dyDescent="0.2">
      <c r="A49" s="200"/>
      <c r="B49" s="281"/>
      <c r="C49" s="281"/>
      <c r="D49" s="281"/>
      <c r="E49" s="281"/>
      <c r="F49" s="281"/>
      <c r="G49" s="228"/>
      <c r="H49" s="228"/>
      <c r="I49" s="252"/>
      <c r="J49" s="229"/>
      <c r="K49" s="232"/>
      <c r="L49" s="229"/>
      <c r="M49" s="234"/>
      <c r="N49" s="234"/>
      <c r="O49" s="234"/>
      <c r="P49" s="234"/>
    </row>
    <row r="50" spans="1:19" s="231" customFormat="1" ht="18.75" customHeight="1" x14ac:dyDescent="0.2">
      <c r="A50" s="200"/>
      <c r="B50" s="281"/>
      <c r="C50" s="281"/>
      <c r="D50" s="281"/>
      <c r="E50" s="281"/>
      <c r="F50" s="281"/>
      <c r="G50" s="228"/>
      <c r="H50" s="228"/>
      <c r="I50" s="252"/>
      <c r="J50" s="229"/>
      <c r="K50" s="232"/>
      <c r="L50" s="229"/>
      <c r="M50" s="234"/>
      <c r="N50" s="234"/>
      <c r="O50" s="234"/>
      <c r="P50" s="234"/>
    </row>
    <row r="51" spans="1:19" s="78" customFormat="1" ht="18.75" customHeight="1" x14ac:dyDescent="0.2">
      <c r="A51" s="200"/>
      <c r="B51" s="281"/>
      <c r="C51" s="281"/>
      <c r="D51" s="281"/>
      <c r="E51" s="281"/>
      <c r="F51" s="281"/>
      <c r="G51" s="195"/>
      <c r="H51" s="195"/>
      <c r="I51" s="167"/>
      <c r="J51" s="113"/>
      <c r="K51" s="103"/>
      <c r="L51" s="113"/>
      <c r="M51" s="98"/>
      <c r="N51" s="98"/>
      <c r="O51" s="98"/>
      <c r="P51" s="98"/>
    </row>
    <row r="52" spans="1:19" s="78" customFormat="1" ht="18.75" customHeight="1" x14ac:dyDescent="0.2">
      <c r="A52" s="188" t="s">
        <v>46</v>
      </c>
      <c r="B52" s="208">
        <f>SUM(B53:B56)</f>
        <v>0</v>
      </c>
      <c r="C52" s="208">
        <f t="shared" ref="C52:F52" si="5">SUM(C53:C56)</f>
        <v>0</v>
      </c>
      <c r="D52" s="208">
        <f t="shared" si="5"/>
        <v>0</v>
      </c>
      <c r="E52" s="208">
        <f t="shared" si="5"/>
        <v>0</v>
      </c>
      <c r="F52" s="208">
        <f t="shared" si="5"/>
        <v>0</v>
      </c>
      <c r="G52" s="190">
        <f>SUM(B52:F52)</f>
        <v>0</v>
      </c>
      <c r="H52" s="209">
        <f>'Budget YR3'!G45</f>
        <v>0</v>
      </c>
      <c r="I52" s="43" t="e">
        <f>(G52-H52)/H52</f>
        <v>#DIV/0!</v>
      </c>
      <c r="J52" s="113"/>
      <c r="K52" s="103"/>
      <c r="L52" s="113"/>
      <c r="M52" s="98"/>
      <c r="N52" s="98"/>
      <c r="O52" s="98"/>
      <c r="P52" s="98"/>
    </row>
    <row r="53" spans="1:19" s="78" customFormat="1" ht="18.75" customHeight="1" x14ac:dyDescent="0.2">
      <c r="A53" s="200"/>
      <c r="B53" s="281"/>
      <c r="C53" s="281"/>
      <c r="D53" s="281"/>
      <c r="E53" s="281"/>
      <c r="F53" s="281"/>
      <c r="G53" s="195"/>
      <c r="H53" s="195"/>
      <c r="I53" s="167"/>
      <c r="J53" s="113"/>
      <c r="K53" s="103"/>
      <c r="L53" s="113"/>
      <c r="M53" s="98"/>
      <c r="N53" s="98"/>
      <c r="O53" s="98"/>
      <c r="P53" s="98"/>
    </row>
    <row r="54" spans="1:19" s="231" customFormat="1" ht="18.75" customHeight="1" x14ac:dyDescent="0.2">
      <c r="A54" s="200"/>
      <c r="B54" s="281"/>
      <c r="C54" s="281"/>
      <c r="D54" s="281"/>
      <c r="E54" s="281"/>
      <c r="F54" s="281"/>
      <c r="G54" s="228"/>
      <c r="H54" s="228"/>
      <c r="I54" s="252"/>
      <c r="J54" s="229"/>
      <c r="K54" s="232"/>
      <c r="L54" s="229"/>
      <c r="M54" s="234"/>
      <c r="N54" s="234"/>
      <c r="O54" s="234"/>
      <c r="P54" s="234"/>
    </row>
    <row r="55" spans="1:19" s="231" customFormat="1" ht="18.75" customHeight="1" x14ac:dyDescent="0.2">
      <c r="A55" s="200"/>
      <c r="B55" s="281"/>
      <c r="C55" s="281"/>
      <c r="D55" s="281"/>
      <c r="E55" s="281"/>
      <c r="F55" s="281"/>
      <c r="G55" s="228"/>
      <c r="H55" s="228"/>
      <c r="I55" s="252"/>
      <c r="J55" s="229"/>
      <c r="K55" s="232"/>
      <c r="L55" s="229"/>
      <c r="M55" s="234"/>
      <c r="N55" s="234"/>
      <c r="O55" s="234"/>
      <c r="P55" s="234"/>
    </row>
    <row r="56" spans="1:19" s="78" customFormat="1" ht="18.75" customHeight="1" x14ac:dyDescent="0.2">
      <c r="A56" s="200"/>
      <c r="B56" s="281"/>
      <c r="C56" s="281"/>
      <c r="D56" s="281"/>
      <c r="E56" s="281"/>
      <c r="F56" s="281"/>
      <c r="G56" s="195"/>
      <c r="H56" s="195"/>
      <c r="I56" s="167"/>
      <c r="J56" s="113"/>
      <c r="K56" s="103"/>
      <c r="L56" s="113"/>
      <c r="M56" s="98"/>
      <c r="N56" s="98"/>
      <c r="O56" s="98"/>
      <c r="P56" s="98"/>
    </row>
    <row r="57" spans="1:19" s="78" customFormat="1" ht="18.75" customHeight="1" x14ac:dyDescent="0.2">
      <c r="A57" s="188" t="s">
        <v>49</v>
      </c>
      <c r="B57" s="208">
        <f>SUM(B58:B61)</f>
        <v>0</v>
      </c>
      <c r="C57" s="208">
        <f t="shared" ref="C57:F57" si="6">SUM(C58:C61)</f>
        <v>0</v>
      </c>
      <c r="D57" s="208">
        <f t="shared" si="6"/>
        <v>0</v>
      </c>
      <c r="E57" s="208">
        <f t="shared" si="6"/>
        <v>0</v>
      </c>
      <c r="F57" s="208">
        <f t="shared" si="6"/>
        <v>0</v>
      </c>
      <c r="G57" s="190">
        <f>SUM(B57:F57)</f>
        <v>0</v>
      </c>
      <c r="H57" s="209">
        <f>'Budget YR3'!G50</f>
        <v>0</v>
      </c>
      <c r="I57" s="43" t="e">
        <f>(G57-H57)/H57</f>
        <v>#DIV/0!</v>
      </c>
      <c r="J57" s="113"/>
      <c r="K57" s="103"/>
      <c r="L57" s="113"/>
      <c r="M57" s="98"/>
      <c r="N57" s="98"/>
      <c r="O57" s="98"/>
      <c r="P57" s="98"/>
    </row>
    <row r="58" spans="1:19" s="78" customFormat="1" ht="18.75" customHeight="1" x14ac:dyDescent="0.2">
      <c r="A58" s="200"/>
      <c r="B58" s="281"/>
      <c r="C58" s="281"/>
      <c r="D58" s="281"/>
      <c r="E58" s="281"/>
      <c r="F58" s="281"/>
      <c r="G58" s="195"/>
      <c r="H58" s="195"/>
      <c r="I58" s="167"/>
      <c r="J58" s="113"/>
      <c r="K58" s="103"/>
      <c r="L58" s="113"/>
      <c r="M58" s="98"/>
      <c r="N58" s="98"/>
      <c r="O58" s="98"/>
      <c r="P58" s="98"/>
    </row>
    <row r="59" spans="1:19" s="231" customFormat="1" ht="18.75" customHeight="1" x14ac:dyDescent="0.2">
      <c r="A59" s="200"/>
      <c r="B59" s="281"/>
      <c r="C59" s="281"/>
      <c r="D59" s="281"/>
      <c r="E59" s="281"/>
      <c r="F59" s="281"/>
      <c r="G59" s="228"/>
      <c r="H59" s="228"/>
      <c r="I59" s="252"/>
      <c r="J59" s="229"/>
      <c r="K59" s="232"/>
      <c r="L59" s="229"/>
      <c r="M59" s="234"/>
      <c r="N59" s="234"/>
      <c r="O59" s="234"/>
      <c r="P59" s="234"/>
    </row>
    <row r="60" spans="1:19" s="231" customFormat="1" ht="18.75" customHeight="1" x14ac:dyDescent="0.2">
      <c r="A60" s="200"/>
      <c r="B60" s="281"/>
      <c r="C60" s="281"/>
      <c r="D60" s="281"/>
      <c r="E60" s="281"/>
      <c r="F60" s="281"/>
      <c r="G60" s="228"/>
      <c r="H60" s="228"/>
      <c r="I60" s="252"/>
      <c r="J60" s="229"/>
      <c r="K60" s="232"/>
      <c r="L60" s="229"/>
      <c r="M60" s="234"/>
      <c r="N60" s="234"/>
      <c r="O60" s="234"/>
      <c r="P60" s="234"/>
    </row>
    <row r="61" spans="1:19" s="78" customFormat="1" ht="18.75" customHeight="1" x14ac:dyDescent="0.2">
      <c r="A61" s="200"/>
      <c r="B61" s="281"/>
      <c r="C61" s="281"/>
      <c r="D61" s="281"/>
      <c r="E61" s="281"/>
      <c r="F61" s="281"/>
      <c r="G61" s="195"/>
      <c r="H61" s="195"/>
      <c r="I61" s="167"/>
      <c r="J61" s="113"/>
      <c r="K61" s="103"/>
      <c r="L61" s="113"/>
      <c r="M61" s="98"/>
      <c r="N61" s="98"/>
      <c r="O61" s="98"/>
      <c r="P61" s="98"/>
    </row>
    <row r="62" spans="1:19" s="78" customFormat="1" ht="18.75" customHeight="1" x14ac:dyDescent="0.2">
      <c r="A62" s="189" t="s">
        <v>113</v>
      </c>
      <c r="B62" s="208">
        <f>SUM(B63:B66)</f>
        <v>0</v>
      </c>
      <c r="C62" s="208">
        <f t="shared" ref="C62:E62" si="7">SUM(C63:C66)</f>
        <v>0</v>
      </c>
      <c r="D62" s="208">
        <f t="shared" si="7"/>
        <v>0</v>
      </c>
      <c r="E62" s="208">
        <f t="shared" si="7"/>
        <v>0</v>
      </c>
      <c r="F62" s="208">
        <f>SUM(F63:F66)</f>
        <v>0</v>
      </c>
      <c r="G62" s="180">
        <f>SUM(B62:F62)</f>
        <v>0</v>
      </c>
      <c r="H62" s="209">
        <f>'Budget YR3'!G55</f>
        <v>0</v>
      </c>
      <c r="I62" s="43" t="e">
        <f>(G62-H62)/H62</f>
        <v>#DIV/0!</v>
      </c>
      <c r="J62" s="113"/>
      <c r="K62" s="103"/>
      <c r="L62" s="113"/>
      <c r="M62" s="98"/>
      <c r="N62" s="98"/>
      <c r="O62" s="98"/>
      <c r="P62" s="98"/>
    </row>
    <row r="63" spans="1:19" s="99" customFormat="1" ht="18.75" customHeight="1" x14ac:dyDescent="0.2">
      <c r="A63" s="200"/>
      <c r="B63" s="281"/>
      <c r="C63" s="281"/>
      <c r="D63" s="281"/>
      <c r="E63" s="281"/>
      <c r="F63" s="281"/>
      <c r="G63" s="195"/>
      <c r="H63" s="195"/>
      <c r="I63" s="167"/>
      <c r="J63" s="114"/>
      <c r="K63" s="106"/>
      <c r="L63" s="114"/>
      <c r="M63" s="105"/>
      <c r="N63" s="105"/>
      <c r="O63" s="105"/>
      <c r="P63" s="105"/>
      <c r="Q63" s="83"/>
      <c r="R63" s="83"/>
      <c r="S63" s="83"/>
    </row>
    <row r="64" spans="1:19" s="233" customFormat="1" ht="18.75" customHeight="1" x14ac:dyDescent="0.2">
      <c r="A64" s="200"/>
      <c r="B64" s="281"/>
      <c r="C64" s="281"/>
      <c r="D64" s="281"/>
      <c r="E64" s="281"/>
      <c r="F64" s="281"/>
      <c r="G64" s="228"/>
      <c r="H64" s="228"/>
      <c r="I64" s="252"/>
      <c r="J64" s="234"/>
      <c r="K64" s="230"/>
      <c r="L64" s="234"/>
      <c r="M64" s="234"/>
      <c r="N64" s="234"/>
      <c r="O64" s="234"/>
      <c r="P64" s="234"/>
      <c r="Q64" s="231"/>
      <c r="R64" s="231"/>
      <c r="S64" s="231"/>
    </row>
    <row r="65" spans="1:20" s="231" customFormat="1" ht="15" x14ac:dyDescent="0.2">
      <c r="A65" s="200"/>
      <c r="B65" s="281"/>
      <c r="C65" s="281"/>
      <c r="D65" s="281"/>
      <c r="E65" s="281"/>
      <c r="F65" s="281"/>
      <c r="G65" s="228"/>
      <c r="H65" s="228"/>
      <c r="I65" s="252"/>
      <c r="J65" s="234"/>
      <c r="K65" s="234"/>
      <c r="L65" s="234"/>
      <c r="M65" s="234"/>
      <c r="N65" s="234"/>
      <c r="O65" s="234"/>
      <c r="P65" s="234"/>
    </row>
    <row r="66" spans="1:20" s="78" customFormat="1" ht="15" x14ac:dyDescent="0.2">
      <c r="A66" s="200"/>
      <c r="B66" s="281"/>
      <c r="C66" s="281"/>
      <c r="D66" s="281"/>
      <c r="E66" s="281"/>
      <c r="F66" s="281"/>
      <c r="G66" s="195"/>
      <c r="H66" s="195"/>
      <c r="I66" s="167"/>
      <c r="J66" s="98"/>
      <c r="K66" s="98"/>
      <c r="L66" s="98"/>
      <c r="M66" s="98"/>
      <c r="N66" s="98"/>
      <c r="O66" s="98"/>
      <c r="P66" s="98"/>
    </row>
    <row r="67" spans="1:20" s="99" customFormat="1" ht="18.75" customHeight="1" x14ac:dyDescent="0.2">
      <c r="A67" s="203" t="s">
        <v>51</v>
      </c>
      <c r="B67" s="202">
        <f t="shared" ref="B67:F67" si="8">B19+B25+B31+B37+B42+B47+B57+B62+B52</f>
        <v>0</v>
      </c>
      <c r="C67" s="202">
        <f>C19+C25+C31+C37+C42+C47+C57+C62+C52</f>
        <v>0</v>
      </c>
      <c r="D67" s="202">
        <f t="shared" si="8"/>
        <v>0</v>
      </c>
      <c r="E67" s="202">
        <f t="shared" si="8"/>
        <v>0</v>
      </c>
      <c r="F67" s="202">
        <f t="shared" si="8"/>
        <v>0</v>
      </c>
      <c r="G67" s="202">
        <f>G19+G25+G31+G37+G42+G47+G57+G62+G52</f>
        <v>0</v>
      </c>
      <c r="H67" s="58">
        <f>'Budget YR3'!G60</f>
        <v>0</v>
      </c>
      <c r="I67" s="174" t="e">
        <f>(G67-H67)/H67</f>
        <v>#DIV/0!</v>
      </c>
      <c r="J67" s="106"/>
      <c r="K67" s="114"/>
      <c r="L67" s="106"/>
      <c r="M67" s="114"/>
      <c r="N67" s="105"/>
      <c r="O67" s="105"/>
      <c r="P67" s="105"/>
      <c r="Q67" s="83"/>
      <c r="R67" s="83"/>
      <c r="S67" s="83"/>
      <c r="T67" s="83"/>
    </row>
    <row r="68" spans="1:20" s="99" customFormat="1" ht="18.75" customHeight="1" x14ac:dyDescent="0.2">
      <c r="A68" s="62"/>
      <c r="B68" s="64"/>
      <c r="C68" s="64"/>
      <c r="D68" s="64"/>
      <c r="E68" s="64"/>
      <c r="F68" s="64"/>
      <c r="G68" s="56"/>
      <c r="H68" s="56"/>
      <c r="I68" s="57"/>
      <c r="J68" s="106"/>
      <c r="K68" s="114"/>
      <c r="L68" s="106"/>
      <c r="M68" s="114"/>
      <c r="N68" s="105"/>
      <c r="O68" s="105"/>
      <c r="P68" s="105"/>
      <c r="Q68" s="83"/>
      <c r="R68" s="83"/>
      <c r="S68" s="83"/>
      <c r="T68" s="83"/>
    </row>
    <row r="69" spans="1:20" s="307" customFormat="1" ht="18.75" customHeight="1" x14ac:dyDescent="0.2">
      <c r="A69" s="300" t="s">
        <v>108</v>
      </c>
      <c r="B69" s="301"/>
      <c r="C69" s="301"/>
      <c r="D69" s="301"/>
      <c r="E69" s="301"/>
      <c r="F69" s="301"/>
      <c r="G69" s="302">
        <f>MAX(0,G12-G13)</f>
        <v>0</v>
      </c>
      <c r="H69" s="302"/>
      <c r="I69" s="310"/>
      <c r="J69" s="304"/>
      <c r="K69" s="305"/>
      <c r="L69" s="304"/>
      <c r="M69" s="305"/>
      <c r="N69" s="306"/>
      <c r="O69" s="306"/>
      <c r="P69" s="306"/>
    </row>
    <row r="70" spans="1:20" s="99" customFormat="1" ht="18.75" customHeight="1" x14ac:dyDescent="0.2">
      <c r="A70" s="63"/>
      <c r="B70" s="64"/>
      <c r="C70" s="64"/>
      <c r="D70" s="64"/>
      <c r="E70" s="64"/>
      <c r="F70" s="64"/>
      <c r="G70" s="21"/>
      <c r="H70" s="21"/>
      <c r="I70" s="168"/>
      <c r="J70" s="150"/>
      <c r="K70" s="98"/>
      <c r="L70" s="101"/>
      <c r="M70" s="98"/>
      <c r="N70" s="98"/>
      <c r="O70" s="98"/>
      <c r="P70" s="98"/>
      <c r="Q70" s="78"/>
      <c r="R70" s="78"/>
      <c r="S70" s="78"/>
      <c r="T70" s="78"/>
    </row>
    <row r="71" spans="1:20" s="78" customFormat="1" ht="19.5" customHeight="1" thickBot="1" x14ac:dyDescent="0.25">
      <c r="A71" s="205" t="s">
        <v>111</v>
      </c>
      <c r="B71" s="210"/>
      <c r="C71" s="210"/>
      <c r="D71" s="210"/>
      <c r="E71" s="210"/>
      <c r="F71" s="210"/>
      <c r="G71" s="332">
        <f>SUM(B71:F71)</f>
        <v>0</v>
      </c>
      <c r="H71" s="44">
        <f>'Budget YR3'!G62</f>
        <v>0</v>
      </c>
      <c r="I71" s="43" t="e">
        <f>(G71-H71)/H71</f>
        <v>#DIV/0!</v>
      </c>
      <c r="J71" s="152"/>
      <c r="K71" s="98"/>
      <c r="L71" s="98"/>
      <c r="M71" s="98"/>
      <c r="N71" s="98"/>
      <c r="O71" s="98"/>
      <c r="P71" s="98"/>
    </row>
    <row r="72" spans="1:20" s="78" customFormat="1" ht="19.5" customHeight="1" thickTop="1" x14ac:dyDescent="0.2">
      <c r="A72" s="27" t="s">
        <v>52</v>
      </c>
      <c r="B72" s="28">
        <f t="shared" ref="B72:F72" si="9">B67+B69+B71</f>
        <v>0</v>
      </c>
      <c r="C72" s="28">
        <f>C67+C69+C71</f>
        <v>0</v>
      </c>
      <c r="D72" s="28">
        <f t="shared" si="9"/>
        <v>0</v>
      </c>
      <c r="E72" s="28">
        <f t="shared" si="9"/>
        <v>0</v>
      </c>
      <c r="F72" s="28">
        <f t="shared" si="9"/>
        <v>0</v>
      </c>
      <c r="G72" s="28">
        <f>G67+G69+G71</f>
        <v>0</v>
      </c>
      <c r="H72" s="45">
        <f>H67+H71</f>
        <v>0</v>
      </c>
      <c r="I72" s="43" t="e">
        <f>(G72-H72)/H72</f>
        <v>#DIV/0!</v>
      </c>
      <c r="J72" s="98"/>
      <c r="K72" s="98"/>
      <c r="L72" s="98"/>
      <c r="M72" s="98"/>
      <c r="N72" s="98"/>
      <c r="O72" s="98"/>
      <c r="P72" s="98"/>
    </row>
    <row r="73" spans="1:20" s="78" customFormat="1" ht="19.5" customHeight="1" x14ac:dyDescent="0.2">
      <c r="A73" s="47"/>
      <c r="B73" s="48"/>
      <c r="C73" s="48"/>
      <c r="D73" s="48"/>
      <c r="E73" s="48"/>
      <c r="I73" s="172"/>
      <c r="J73" s="98"/>
      <c r="K73" s="98"/>
      <c r="L73" s="98"/>
      <c r="M73" s="98"/>
      <c r="N73" s="98"/>
      <c r="O73" s="98"/>
      <c r="P73" s="98"/>
    </row>
    <row r="74" spans="1:20" s="78" customFormat="1" ht="19.5" customHeight="1" x14ac:dyDescent="0.2">
      <c r="A74" s="46" t="s">
        <v>29</v>
      </c>
      <c r="B74" s="17"/>
      <c r="C74" s="17"/>
      <c r="D74" s="17"/>
      <c r="E74" s="17"/>
      <c r="F74" s="17"/>
      <c r="G74" s="24">
        <f>MAX(G12,G13)+G14+G15-G72</f>
        <v>0</v>
      </c>
      <c r="H74" s="115"/>
      <c r="I74" s="172"/>
      <c r="J74" s="98"/>
      <c r="K74" s="98"/>
      <c r="L74" s="98"/>
      <c r="M74" s="98"/>
      <c r="N74" s="98"/>
      <c r="O74" s="98"/>
      <c r="P74" s="98"/>
    </row>
    <row r="75" spans="1:20" s="78" customFormat="1" ht="19.5" customHeight="1" x14ac:dyDescent="0.2">
      <c r="A75" s="10" t="s">
        <v>13</v>
      </c>
      <c r="B75" s="30"/>
      <c r="C75" s="31"/>
      <c r="D75" s="10"/>
      <c r="E75" s="10"/>
      <c r="F75" s="10"/>
      <c r="G75" s="10"/>
      <c r="H75" s="115"/>
      <c r="I75" s="173"/>
      <c r="J75" s="98"/>
      <c r="K75" s="98"/>
      <c r="L75" s="98"/>
      <c r="M75" s="98"/>
      <c r="N75" s="98"/>
      <c r="O75" s="98"/>
      <c r="P75" s="98"/>
    </row>
    <row r="76" spans="1:20" s="295" customFormat="1" ht="19.5" customHeight="1" x14ac:dyDescent="0.2">
      <c r="A76" s="298" t="s">
        <v>112</v>
      </c>
      <c r="B76" s="293"/>
      <c r="C76" s="294"/>
      <c r="D76" s="292"/>
      <c r="E76" s="292"/>
      <c r="F76" s="292"/>
      <c r="G76" s="352">
        <f>G72+'Report YR2'!G76</f>
        <v>0</v>
      </c>
      <c r="I76" s="309"/>
      <c r="J76" s="297"/>
      <c r="K76" s="297"/>
      <c r="L76" s="297"/>
      <c r="M76" s="297"/>
      <c r="N76" s="297"/>
      <c r="O76" s="297"/>
      <c r="P76" s="297"/>
    </row>
    <row r="77" spans="1:20" s="78" customFormat="1" ht="19.5" customHeight="1" x14ac:dyDescent="0.2">
      <c r="A77" s="73"/>
      <c r="B77" s="30"/>
      <c r="C77" s="31"/>
      <c r="D77" s="10"/>
      <c r="E77" s="10"/>
      <c r="F77" s="10"/>
      <c r="G77" s="10"/>
      <c r="I77" s="172"/>
      <c r="J77" s="98"/>
      <c r="K77" s="98"/>
      <c r="L77" s="98"/>
      <c r="M77" s="98"/>
      <c r="N77" s="98"/>
      <c r="O77" s="98"/>
      <c r="P77" s="98"/>
    </row>
    <row r="78" spans="1:20" ht="15" x14ac:dyDescent="0.2">
      <c r="A78" s="211" t="s">
        <v>76</v>
      </c>
      <c r="B78" s="212"/>
      <c r="C78" s="213"/>
      <c r="D78" s="211"/>
    </row>
  </sheetData>
  <sheetProtection insertRows="0" selectLockedCells="1"/>
  <customSheetViews>
    <customSheetView guid="{C8829454-13C7-4182-B3A7-E1D7CE50D0CE}" scale="70">
      <pane ySplit="8" topLeftCell="A9" activePane="bottomLeft" state="frozen"/>
      <selection pane="bottomLeft" activeCell="A15" sqref="A15"/>
      <pageMargins left="0.7" right="0.7" top="0.75" bottom="0.75" header="0.3" footer="0.3"/>
      <pageSetup orientation="portrait" r:id="rId1"/>
    </customSheetView>
  </customSheetViews>
  <mergeCells count="1">
    <mergeCell ref="A1:B1"/>
  </mergeCells>
  <conditionalFormatting sqref="I71:I72 I67 I62 I57 I51:I52 I47 I41:I42 I37 I31 I25 I19">
    <cfRule type="cellIs" dxfId="15" priority="8" operator="greaterThan">
      <formula>0.1</formula>
    </cfRule>
  </conditionalFormatting>
  <conditionalFormatting sqref="B43:F46">
    <cfRule type="cellIs" dxfId="14" priority="3" operator="greaterThan">
      <formula>5000</formula>
    </cfRule>
  </conditionalFormatting>
  <conditionalFormatting sqref="G62">
    <cfRule type="cellIs" dxfId="13" priority="2" operator="greaterThan">
      <formula>G67*0.05</formula>
    </cfRule>
  </conditionalFormatting>
  <conditionalFormatting sqref="G71">
    <cfRule type="cellIs" dxfId="12"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39997558519241921"/>
    <pageSetUpPr fitToPage="1"/>
  </sheetPr>
  <dimension ref="A1:U78"/>
  <sheetViews>
    <sheetView zoomScale="70" zoomScaleNormal="70" workbookViewId="0">
      <pane ySplit="8" topLeftCell="A9" activePane="bottomLeft" state="frozen"/>
      <selection sqref="A1:B1"/>
      <selection pane="bottomLeft" sqref="A1:B1"/>
    </sheetView>
  </sheetViews>
  <sheetFormatPr defaultColWidth="9.140625" defaultRowHeight="12.75" outlineLevelRow="1" x14ac:dyDescent="0.2"/>
  <cols>
    <col min="1" max="1" width="59" style="75" customWidth="1"/>
    <col min="2" max="2" width="25.28515625" style="75" customWidth="1"/>
    <col min="3" max="6" width="20.7109375" style="75" customWidth="1"/>
    <col min="7" max="7" width="25.7109375" style="75" customWidth="1"/>
    <col min="8" max="8" width="20.7109375" style="75" customWidth="1"/>
    <col min="9" max="9" width="20.7109375" style="163" customWidth="1"/>
    <col min="10" max="10" width="9.140625" style="141"/>
    <col min="11" max="16384" width="9.140625" style="75"/>
  </cols>
  <sheetData>
    <row r="1" spans="1:21" s="70" customFormat="1" ht="38.25" customHeight="1" x14ac:dyDescent="0.25">
      <c r="A1" s="378" t="str">
        <f>'Report YR1'!A1:B1</f>
        <v xml:space="preserve">Lead Organization: </v>
      </c>
      <c r="B1" s="379"/>
      <c r="C1" s="116" t="s">
        <v>18</v>
      </c>
      <c r="D1" s="375" t="str">
        <f>'NCE Budget'!D1</f>
        <v>Grant #</v>
      </c>
      <c r="E1" s="117"/>
      <c r="F1" s="36"/>
      <c r="I1" s="162"/>
      <c r="J1" s="140"/>
    </row>
    <row r="2" spans="1:21" ht="18" x14ac:dyDescent="0.25">
      <c r="A2" s="133" t="s">
        <v>63</v>
      </c>
      <c r="B2" s="128"/>
      <c r="C2" s="129"/>
      <c r="D2" s="129"/>
      <c r="E2" s="128"/>
      <c r="F2" s="120"/>
    </row>
    <row r="3" spans="1:21" s="321" customFormat="1" ht="15" x14ac:dyDescent="0.2">
      <c r="A3" s="326" t="s">
        <v>19</v>
      </c>
      <c r="B3" s="314" t="s">
        <v>0</v>
      </c>
      <c r="C3" s="315" t="s">
        <v>14</v>
      </c>
      <c r="D3" s="316" t="s">
        <v>1</v>
      </c>
      <c r="E3" s="315" t="s">
        <v>14</v>
      </c>
      <c r="I3" s="327"/>
      <c r="J3" s="320"/>
    </row>
    <row r="4" spans="1:21" s="321" customFormat="1" ht="18" x14ac:dyDescent="0.25">
      <c r="A4" s="322" t="s">
        <v>71</v>
      </c>
      <c r="B4" s="323" t="s">
        <v>14</v>
      </c>
      <c r="C4" s="328"/>
      <c r="D4" s="328"/>
      <c r="E4" s="329"/>
      <c r="I4" s="327"/>
      <c r="J4" s="320"/>
    </row>
    <row r="5" spans="1:21" ht="18" x14ac:dyDescent="0.25">
      <c r="A5" s="118"/>
      <c r="B5" s="119"/>
      <c r="C5" s="120"/>
      <c r="D5" s="120"/>
      <c r="E5" s="119"/>
      <c r="F5" s="120"/>
    </row>
    <row r="6" spans="1:21" s="78" customFormat="1" ht="15" x14ac:dyDescent="0.2">
      <c r="A6" s="121"/>
      <c r="B6" s="122"/>
      <c r="C6" s="122"/>
      <c r="D6" s="122"/>
      <c r="E6" s="122"/>
      <c r="F6" s="122"/>
      <c r="G6" s="80" t="s">
        <v>70</v>
      </c>
      <c r="H6" s="81" t="s">
        <v>70</v>
      </c>
      <c r="I6" s="178" t="s">
        <v>74</v>
      </c>
      <c r="J6" s="141"/>
      <c r="K6" s="75"/>
      <c r="L6" s="75"/>
      <c r="M6" s="75"/>
      <c r="N6" s="75"/>
      <c r="O6" s="75"/>
    </row>
    <row r="7" spans="1:21" s="83" customFormat="1" ht="18.75" customHeight="1" x14ac:dyDescent="0.2">
      <c r="A7" s="123"/>
      <c r="B7" s="12" t="s">
        <v>32</v>
      </c>
      <c r="C7" s="12" t="s">
        <v>31</v>
      </c>
      <c r="D7" s="12" t="s">
        <v>30</v>
      </c>
      <c r="E7" s="12" t="s">
        <v>30</v>
      </c>
      <c r="F7" s="12" t="s">
        <v>30</v>
      </c>
      <c r="G7" s="80" t="s">
        <v>6</v>
      </c>
      <c r="H7" s="81" t="s">
        <v>41</v>
      </c>
      <c r="I7" s="179" t="s">
        <v>75</v>
      </c>
      <c r="J7" s="82"/>
      <c r="K7" s="82"/>
      <c r="L7" s="82"/>
      <c r="M7" s="75"/>
      <c r="N7" s="75"/>
      <c r="O7" s="75"/>
      <c r="P7" s="75"/>
      <c r="Q7" s="75"/>
      <c r="R7" s="75"/>
      <c r="S7" s="75"/>
      <c r="T7" s="75"/>
      <c r="U7" s="75"/>
    </row>
    <row r="8" spans="1:21" s="83" customFormat="1" ht="18.75" customHeight="1" x14ac:dyDescent="0.2">
      <c r="A8" s="124"/>
      <c r="B8" s="15" t="str">
        <f xml:space="preserve"> 'Report YR1'!B8</f>
        <v>(NAME)</v>
      </c>
      <c r="C8" s="66" t="str">
        <f xml:space="preserve"> 'Report YR1'!C8</f>
        <v>(NAME)</v>
      </c>
      <c r="D8" s="66" t="str">
        <f>'Report YR1'!D8</f>
        <v>(NAME)</v>
      </c>
      <c r="E8" s="66" t="str">
        <f xml:space="preserve"> 'Report YR1'!E8</f>
        <v>(NAME)</v>
      </c>
      <c r="F8" s="66" t="str">
        <f xml:space="preserve"> 'Report YR1'!F8</f>
        <v>(NAME)</v>
      </c>
      <c r="G8" s="85" t="s">
        <v>22</v>
      </c>
      <c r="H8" s="86" t="s">
        <v>21</v>
      </c>
      <c r="I8" s="87" t="s">
        <v>23</v>
      </c>
      <c r="J8" s="88"/>
      <c r="K8" s="88"/>
      <c r="L8" s="88"/>
      <c r="M8" s="75"/>
      <c r="N8" s="75"/>
      <c r="O8" s="75"/>
      <c r="P8" s="75"/>
      <c r="Q8" s="75"/>
      <c r="R8" s="75"/>
      <c r="S8" s="75"/>
      <c r="T8" s="75"/>
      <c r="U8" s="75"/>
    </row>
    <row r="9" spans="1:21" s="83" customFormat="1" ht="18.75" customHeight="1" x14ac:dyDescent="0.2">
      <c r="A9" s="124"/>
      <c r="B9" s="124"/>
      <c r="C9" s="124"/>
      <c r="D9" s="124"/>
      <c r="E9" s="124"/>
      <c r="F9" s="124"/>
      <c r="G9" s="84"/>
      <c r="H9" s="89"/>
      <c r="I9" s="164"/>
      <c r="J9" s="88"/>
      <c r="K9" s="88"/>
      <c r="L9" s="88"/>
      <c r="M9" s="75"/>
      <c r="N9" s="75"/>
      <c r="O9" s="75"/>
      <c r="P9" s="75"/>
      <c r="Q9" s="75"/>
      <c r="R9" s="75"/>
      <c r="S9" s="75"/>
      <c r="T9" s="75"/>
      <c r="U9" s="75"/>
    </row>
    <row r="10" spans="1:21" s="78" customFormat="1" ht="18.75" customHeight="1" x14ac:dyDescent="0.2">
      <c r="A10" s="125"/>
      <c r="B10" s="125"/>
      <c r="C10" s="125"/>
      <c r="D10" s="125"/>
      <c r="E10" s="125"/>
      <c r="F10" s="125"/>
      <c r="G10" s="84"/>
      <c r="H10" s="91"/>
      <c r="I10" s="165"/>
      <c r="J10" s="94"/>
      <c r="K10" s="95"/>
      <c r="L10" s="94"/>
      <c r="M10" s="75"/>
      <c r="N10" s="75"/>
      <c r="O10" s="75"/>
      <c r="P10" s="75"/>
      <c r="Q10" s="75"/>
      <c r="R10" s="75"/>
      <c r="S10" s="75"/>
      <c r="T10" s="75"/>
      <c r="U10" s="75"/>
    </row>
    <row r="11" spans="1:21" s="99" customFormat="1" ht="18.75" customHeight="1" x14ac:dyDescent="0.2">
      <c r="A11" s="96" t="s">
        <v>42</v>
      </c>
      <c r="B11" s="96"/>
      <c r="C11" s="96"/>
      <c r="D11" s="96"/>
      <c r="E11" s="96"/>
      <c r="F11" s="96"/>
      <c r="G11" s="96"/>
      <c r="H11" s="97"/>
      <c r="I11" s="166"/>
      <c r="J11" s="98"/>
      <c r="K11" s="98"/>
      <c r="L11" s="98"/>
      <c r="M11" s="75"/>
      <c r="N11" s="75"/>
      <c r="O11" s="75"/>
      <c r="P11" s="75"/>
      <c r="Q11" s="75"/>
      <c r="R11" s="75"/>
      <c r="S11" s="75"/>
      <c r="T11" s="75"/>
      <c r="U11" s="75"/>
    </row>
    <row r="12" spans="1:21" s="99" customFormat="1" ht="18.75" customHeight="1" x14ac:dyDescent="0.2">
      <c r="A12" s="100" t="s">
        <v>55</v>
      </c>
      <c r="B12" s="40"/>
      <c r="C12" s="40"/>
      <c r="D12" s="40"/>
      <c r="E12" s="40"/>
      <c r="F12" s="40"/>
      <c r="G12" s="159">
        <f>0</f>
        <v>0</v>
      </c>
      <c r="H12" s="189"/>
      <c r="I12" s="189"/>
      <c r="J12" s="98"/>
      <c r="K12" s="101"/>
      <c r="L12" s="98"/>
      <c r="M12" s="75"/>
      <c r="N12" s="75"/>
      <c r="O12" s="75"/>
      <c r="P12" s="75"/>
      <c r="Q12" s="75"/>
      <c r="R12" s="75"/>
      <c r="S12" s="75"/>
      <c r="T12" s="75"/>
      <c r="U12" s="75"/>
    </row>
    <row r="13" spans="1:21" s="99" customFormat="1" ht="18.75" customHeight="1" x14ac:dyDescent="0.2">
      <c r="A13" s="102" t="s">
        <v>104</v>
      </c>
      <c r="B13" s="40"/>
      <c r="C13" s="40"/>
      <c r="D13" s="40"/>
      <c r="E13" s="40"/>
      <c r="F13" s="40"/>
      <c r="G13" s="160">
        <f>0</f>
        <v>0</v>
      </c>
      <c r="H13" s="289" t="s">
        <v>106</v>
      </c>
      <c r="I13" s="189"/>
      <c r="J13" s="98"/>
      <c r="K13" s="101"/>
      <c r="L13" s="98"/>
      <c r="M13" s="75"/>
      <c r="N13" s="75"/>
      <c r="O13" s="75"/>
      <c r="P13" s="75"/>
      <c r="Q13" s="75"/>
      <c r="R13" s="75"/>
      <c r="S13" s="75"/>
      <c r="T13" s="75"/>
      <c r="U13" s="75"/>
    </row>
    <row r="14" spans="1:21" s="99" customFormat="1" ht="18.75" customHeight="1" x14ac:dyDescent="0.2">
      <c r="A14" s="104" t="s">
        <v>5</v>
      </c>
      <c r="B14" s="40"/>
      <c r="C14" s="40"/>
      <c r="D14" s="40"/>
      <c r="E14" s="40"/>
      <c r="F14" s="40"/>
      <c r="G14" s="160">
        <f>0</f>
        <v>0</v>
      </c>
      <c r="H14" s="290"/>
      <c r="I14" s="189"/>
      <c r="J14" s="98"/>
      <c r="K14" s="103"/>
      <c r="L14" s="98"/>
      <c r="M14" s="75"/>
      <c r="N14" s="75"/>
      <c r="O14" s="75"/>
      <c r="P14" s="75"/>
      <c r="Q14" s="75"/>
      <c r="R14" s="75"/>
      <c r="S14" s="75"/>
      <c r="T14" s="75"/>
      <c r="U14" s="75"/>
    </row>
    <row r="15" spans="1:21" s="99" customFormat="1" ht="18.75" customHeight="1" x14ac:dyDescent="0.2">
      <c r="A15" s="126" t="s">
        <v>81</v>
      </c>
      <c r="B15" s="40"/>
      <c r="C15" s="40"/>
      <c r="D15" s="40"/>
      <c r="E15" s="40"/>
      <c r="F15" s="40"/>
      <c r="G15" s="159">
        <f>'Report YR3'!G74</f>
        <v>0</v>
      </c>
      <c r="H15" s="189"/>
      <c r="I15" s="189"/>
      <c r="J15" s="154"/>
      <c r="K15" s="221"/>
      <c r="L15" s="98"/>
      <c r="M15" s="75"/>
      <c r="N15" s="75"/>
      <c r="O15" s="75"/>
      <c r="P15" s="75"/>
      <c r="Q15" s="75"/>
      <c r="R15" s="75"/>
      <c r="S15" s="75"/>
      <c r="T15" s="75"/>
      <c r="U15" s="75"/>
    </row>
    <row r="16" spans="1:21" s="99" customFormat="1" ht="18.75" customHeight="1" x14ac:dyDescent="0.2">
      <c r="A16" s="276" t="s">
        <v>98</v>
      </c>
      <c r="B16" s="195"/>
      <c r="C16" s="195"/>
      <c r="D16" s="195"/>
      <c r="E16" s="195"/>
      <c r="F16" s="195"/>
      <c r="G16" s="158">
        <f>SUM(G13:G15)</f>
        <v>0</v>
      </c>
      <c r="H16" s="189"/>
      <c r="I16" s="189"/>
      <c r="J16" s="219"/>
      <c r="K16" s="222"/>
      <c r="L16" s="105"/>
      <c r="M16" s="107"/>
      <c r="N16" s="107"/>
      <c r="O16" s="107"/>
      <c r="P16" s="107"/>
      <c r="Q16" s="107"/>
      <c r="R16" s="107"/>
      <c r="S16" s="107"/>
      <c r="T16" s="107"/>
      <c r="U16" s="107"/>
    </row>
    <row r="17" spans="1:12" s="78" customFormat="1" ht="18.75" customHeight="1" x14ac:dyDescent="0.2">
      <c r="G17" s="127"/>
      <c r="H17" s="110"/>
      <c r="I17" s="169"/>
      <c r="J17" s="154"/>
      <c r="K17" s="223"/>
      <c r="L17" s="98"/>
    </row>
    <row r="18" spans="1:12" s="78" customFormat="1" ht="18.75" customHeight="1" x14ac:dyDescent="0.2">
      <c r="A18" s="17" t="s">
        <v>43</v>
      </c>
      <c r="B18" s="17"/>
      <c r="C18" s="17"/>
      <c r="D18" s="17"/>
      <c r="E18" s="17"/>
      <c r="F18" s="17"/>
      <c r="G18" s="10"/>
      <c r="H18" s="91"/>
      <c r="I18" s="165"/>
      <c r="J18" s="154"/>
      <c r="K18" s="154"/>
      <c r="L18" s="98"/>
    </row>
    <row r="19" spans="1:12" s="78" customFormat="1" ht="18.75" customHeight="1" x14ac:dyDescent="0.2">
      <c r="A19" s="188" t="s">
        <v>34</v>
      </c>
      <c r="B19" s="208">
        <f>SUM(B20:B24)</f>
        <v>0</v>
      </c>
      <c r="C19" s="208">
        <f>SUM(C20:C24)</f>
        <v>0</v>
      </c>
      <c r="D19" s="208">
        <f>SUM(D20:D24)</f>
        <v>0</v>
      </c>
      <c r="E19" s="208">
        <f>SUM(E20:E24)</f>
        <v>0</v>
      </c>
      <c r="F19" s="208">
        <f>SUM(F20:F24)</f>
        <v>0</v>
      </c>
      <c r="G19" s="190">
        <f>SUM(B19:F19)</f>
        <v>0</v>
      </c>
      <c r="H19" s="209">
        <f>'Budget YR4'!G12</f>
        <v>0</v>
      </c>
      <c r="I19" s="43" t="e">
        <f>(G19-H19)/H19</f>
        <v>#DIV/0!</v>
      </c>
      <c r="J19" s="217"/>
      <c r="K19" s="221"/>
      <c r="L19" s="113"/>
    </row>
    <row r="20" spans="1:12" s="78" customFormat="1" ht="18.75" customHeight="1" outlineLevel="1" x14ac:dyDescent="0.2">
      <c r="A20" s="200"/>
      <c r="B20" s="281"/>
      <c r="C20" s="281"/>
      <c r="D20" s="281"/>
      <c r="E20" s="281"/>
      <c r="F20" s="281"/>
      <c r="G20" s="195"/>
      <c r="H20" s="195"/>
      <c r="I20" s="167"/>
      <c r="J20" s="113"/>
      <c r="K20" s="101"/>
      <c r="L20" s="113"/>
    </row>
    <row r="21" spans="1:12" s="231" customFormat="1" ht="18.75" customHeight="1" outlineLevel="1" x14ac:dyDescent="0.2">
      <c r="A21" s="200"/>
      <c r="B21" s="281"/>
      <c r="C21" s="281"/>
      <c r="D21" s="281"/>
      <c r="E21" s="281"/>
      <c r="F21" s="281"/>
      <c r="G21" s="228"/>
      <c r="H21" s="228"/>
      <c r="I21" s="252"/>
      <c r="J21" s="229"/>
      <c r="K21" s="230"/>
      <c r="L21" s="229"/>
    </row>
    <row r="22" spans="1:12" s="231" customFormat="1" ht="18.75" customHeight="1" outlineLevel="1" x14ac:dyDescent="0.2">
      <c r="A22" s="200"/>
      <c r="B22" s="281"/>
      <c r="C22" s="281"/>
      <c r="D22" s="281"/>
      <c r="E22" s="281"/>
      <c r="F22" s="281"/>
      <c r="G22" s="228"/>
      <c r="H22" s="228"/>
      <c r="I22" s="252"/>
      <c r="J22" s="229"/>
      <c r="K22" s="230"/>
      <c r="L22" s="229"/>
    </row>
    <row r="23" spans="1:12" s="231" customFormat="1" ht="18.75" customHeight="1" x14ac:dyDescent="0.2">
      <c r="A23" s="200"/>
      <c r="B23" s="281"/>
      <c r="C23" s="281"/>
      <c r="D23" s="281"/>
      <c r="E23" s="281"/>
      <c r="F23" s="281"/>
      <c r="G23" s="228"/>
      <c r="H23" s="228"/>
      <c r="I23" s="252"/>
      <c r="J23" s="229"/>
      <c r="K23" s="232"/>
      <c r="L23" s="229"/>
    </row>
    <row r="24" spans="1:12" s="78" customFormat="1" ht="18.75" customHeight="1" outlineLevel="1" x14ac:dyDescent="0.2">
      <c r="A24" s="200"/>
      <c r="B24" s="281"/>
      <c r="C24" s="281"/>
      <c r="D24" s="281"/>
      <c r="E24" s="281"/>
      <c r="F24" s="281"/>
      <c r="G24" s="195"/>
      <c r="H24" s="195"/>
      <c r="I24" s="167"/>
      <c r="J24" s="113"/>
      <c r="K24" s="103"/>
      <c r="L24" s="113"/>
    </row>
    <row r="25" spans="1:12" s="78" customFormat="1" ht="18.75" customHeight="1" outlineLevel="1" x14ac:dyDescent="0.2">
      <c r="A25" s="188" t="s">
        <v>2</v>
      </c>
      <c r="B25" s="208">
        <f>SUM(B26:B30)</f>
        <v>0</v>
      </c>
      <c r="C25" s="208">
        <f t="shared" ref="C25:E25" si="0">SUM(C26:C30)</f>
        <v>0</v>
      </c>
      <c r="D25" s="208">
        <f t="shared" si="0"/>
        <v>0</v>
      </c>
      <c r="E25" s="208">
        <f t="shared" si="0"/>
        <v>0</v>
      </c>
      <c r="F25" s="208">
        <f>SUM(F26:F30)</f>
        <v>0</v>
      </c>
      <c r="G25" s="190">
        <f>SUM(B25:F25)</f>
        <v>0</v>
      </c>
      <c r="H25" s="209">
        <f>'Budget YR4'!G18</f>
        <v>0</v>
      </c>
      <c r="I25" s="43" t="e">
        <f>(G25-H25)/H25</f>
        <v>#DIV/0!</v>
      </c>
      <c r="J25" s="113"/>
      <c r="K25" s="103"/>
      <c r="L25" s="113"/>
    </row>
    <row r="26" spans="1:12" s="78" customFormat="1" ht="18.75" customHeight="1" outlineLevel="1" x14ac:dyDescent="0.2">
      <c r="A26" s="200"/>
      <c r="B26" s="281"/>
      <c r="C26" s="281"/>
      <c r="D26" s="281"/>
      <c r="E26" s="281"/>
      <c r="F26" s="281"/>
      <c r="G26" s="195"/>
      <c r="H26" s="195"/>
      <c r="I26" s="167"/>
      <c r="J26" s="113"/>
      <c r="K26" s="103"/>
      <c r="L26" s="113"/>
    </row>
    <row r="27" spans="1:12" s="231" customFormat="1" ht="18.75" customHeight="1" x14ac:dyDescent="0.2">
      <c r="A27" s="200"/>
      <c r="B27" s="281"/>
      <c r="C27" s="281"/>
      <c r="D27" s="281"/>
      <c r="E27" s="281"/>
      <c r="F27" s="281"/>
      <c r="G27" s="228"/>
      <c r="H27" s="228"/>
      <c r="I27" s="252"/>
      <c r="J27" s="229"/>
      <c r="K27" s="232"/>
      <c r="L27" s="229"/>
    </row>
    <row r="28" spans="1:12" s="231" customFormat="1" ht="18.75" customHeight="1" outlineLevel="1" x14ac:dyDescent="0.2">
      <c r="A28" s="200"/>
      <c r="B28" s="281"/>
      <c r="C28" s="281"/>
      <c r="D28" s="281"/>
      <c r="E28" s="281"/>
      <c r="F28" s="281"/>
      <c r="G28" s="228"/>
      <c r="H28" s="228"/>
      <c r="I28" s="252"/>
      <c r="J28" s="229"/>
      <c r="K28" s="232"/>
      <c r="L28" s="229"/>
    </row>
    <row r="29" spans="1:12" s="231" customFormat="1" ht="18.75" customHeight="1" outlineLevel="1" x14ac:dyDescent="0.2">
      <c r="A29" s="200"/>
      <c r="B29" s="281"/>
      <c r="C29" s="281"/>
      <c r="D29" s="281"/>
      <c r="E29" s="281"/>
      <c r="F29" s="281"/>
      <c r="G29" s="228"/>
      <c r="H29" s="228"/>
      <c r="I29" s="252"/>
      <c r="J29" s="229"/>
      <c r="K29" s="232"/>
      <c r="L29" s="229"/>
    </row>
    <row r="30" spans="1:12" s="78" customFormat="1" ht="18.75" customHeight="1" x14ac:dyDescent="0.2">
      <c r="A30" s="200"/>
      <c r="B30" s="281"/>
      <c r="C30" s="281"/>
      <c r="D30" s="281"/>
      <c r="E30" s="281"/>
      <c r="F30" s="281"/>
      <c r="G30" s="195"/>
      <c r="H30" s="288"/>
      <c r="I30" s="167"/>
      <c r="J30" s="113"/>
      <c r="K30" s="103"/>
      <c r="L30" s="113"/>
    </row>
    <row r="31" spans="1:12" s="78" customFormat="1" ht="18.75" customHeight="1" outlineLevel="1" x14ac:dyDescent="0.2">
      <c r="A31" s="189" t="s">
        <v>3</v>
      </c>
      <c r="B31" s="208">
        <f>SUM(B32:B36)</f>
        <v>0</v>
      </c>
      <c r="C31" s="208">
        <f t="shared" ref="C31:F31" si="1">SUM(C32:C36)</f>
        <v>0</v>
      </c>
      <c r="D31" s="208">
        <f t="shared" si="1"/>
        <v>0</v>
      </c>
      <c r="E31" s="208">
        <f t="shared" si="1"/>
        <v>0</v>
      </c>
      <c r="F31" s="208">
        <f t="shared" si="1"/>
        <v>0</v>
      </c>
      <c r="G31" s="190">
        <f>SUM(B31:F31)</f>
        <v>0</v>
      </c>
      <c r="H31" s="209">
        <f>'Budget YR4'!G24</f>
        <v>0</v>
      </c>
      <c r="I31" s="43" t="e">
        <f>(G31-H31)/H31</f>
        <v>#DIV/0!</v>
      </c>
      <c r="J31" s="113"/>
      <c r="K31" s="103"/>
      <c r="L31" s="113"/>
    </row>
    <row r="32" spans="1:12" s="78" customFormat="1" ht="18.75" customHeight="1" outlineLevel="1" x14ac:dyDescent="0.2">
      <c r="A32" s="200"/>
      <c r="B32" s="281"/>
      <c r="C32" s="281"/>
      <c r="D32" s="281"/>
      <c r="E32" s="281"/>
      <c r="F32" s="281"/>
      <c r="G32" s="195"/>
      <c r="H32" s="195"/>
      <c r="I32" s="167"/>
      <c r="J32" s="113"/>
      <c r="K32" s="103"/>
      <c r="L32" s="113"/>
    </row>
    <row r="33" spans="1:12" s="231" customFormat="1" ht="18.75" customHeight="1" outlineLevel="1" x14ac:dyDescent="0.2">
      <c r="A33" s="200"/>
      <c r="B33" s="281"/>
      <c r="C33" s="281"/>
      <c r="D33" s="281"/>
      <c r="E33" s="281"/>
      <c r="F33" s="281"/>
      <c r="G33" s="228"/>
      <c r="H33" s="228"/>
      <c r="I33" s="252"/>
      <c r="J33" s="229"/>
      <c r="K33" s="232"/>
      <c r="L33" s="229"/>
    </row>
    <row r="34" spans="1:12" s="231" customFormat="1" ht="18.75" customHeight="1" x14ac:dyDescent="0.2">
      <c r="A34" s="200"/>
      <c r="B34" s="281"/>
      <c r="C34" s="281"/>
      <c r="D34" s="281"/>
      <c r="E34" s="281"/>
      <c r="F34" s="281"/>
      <c r="G34" s="228"/>
      <c r="H34" s="228"/>
      <c r="I34" s="252"/>
      <c r="J34" s="229"/>
      <c r="K34" s="232"/>
      <c r="L34" s="229"/>
    </row>
    <row r="35" spans="1:12" s="231" customFormat="1" ht="18.75" customHeight="1" outlineLevel="1" x14ac:dyDescent="0.2">
      <c r="A35" s="200"/>
      <c r="B35" s="281"/>
      <c r="C35" s="281"/>
      <c r="D35" s="281"/>
      <c r="E35" s="281"/>
      <c r="F35" s="281"/>
      <c r="G35" s="228"/>
      <c r="H35" s="228"/>
      <c r="I35" s="252"/>
      <c r="J35" s="229"/>
      <c r="K35" s="232"/>
      <c r="L35" s="229"/>
    </row>
    <row r="36" spans="1:12" s="78" customFormat="1" ht="18.75" customHeight="1" outlineLevel="1" x14ac:dyDescent="0.2">
      <c r="A36" s="200"/>
      <c r="B36" s="281"/>
      <c r="C36" s="281"/>
      <c r="D36" s="281"/>
      <c r="E36" s="281"/>
      <c r="F36" s="281"/>
      <c r="G36" s="195"/>
      <c r="H36" s="195"/>
      <c r="I36" s="167"/>
      <c r="J36" s="113"/>
      <c r="K36" s="103"/>
      <c r="L36" s="113"/>
    </row>
    <row r="37" spans="1:12" s="78" customFormat="1" ht="18.75" customHeight="1" x14ac:dyDescent="0.2">
      <c r="A37" s="188" t="s">
        <v>4</v>
      </c>
      <c r="B37" s="208">
        <f>SUM(B38:B41)</f>
        <v>0</v>
      </c>
      <c r="C37" s="208">
        <f t="shared" ref="C37:F37" si="2">SUM(C38:C41)</f>
        <v>0</v>
      </c>
      <c r="D37" s="208">
        <f t="shared" si="2"/>
        <v>0</v>
      </c>
      <c r="E37" s="208">
        <f t="shared" si="2"/>
        <v>0</v>
      </c>
      <c r="F37" s="208">
        <f t="shared" si="2"/>
        <v>0</v>
      </c>
      <c r="G37" s="190">
        <f>SUM(B37:F37)</f>
        <v>0</v>
      </c>
      <c r="H37" s="209">
        <f>'Budget YR4'!G30</f>
        <v>0</v>
      </c>
      <c r="I37" s="43" t="e">
        <f>(G37-H37)/H37</f>
        <v>#DIV/0!</v>
      </c>
      <c r="J37" s="113"/>
      <c r="K37" s="103"/>
      <c r="L37" s="113"/>
    </row>
    <row r="38" spans="1:12" s="78" customFormat="1" ht="18.75" customHeight="1" outlineLevel="1" x14ac:dyDescent="0.2">
      <c r="A38" s="200"/>
      <c r="B38" s="281"/>
      <c r="C38" s="281"/>
      <c r="D38" s="281"/>
      <c r="E38" s="281"/>
      <c r="F38" s="281"/>
      <c r="G38" s="195"/>
      <c r="H38" s="195"/>
      <c r="I38" s="167"/>
      <c r="J38" s="113"/>
      <c r="K38" s="103"/>
      <c r="L38" s="113"/>
    </row>
    <row r="39" spans="1:12" s="231" customFormat="1" ht="18.75" customHeight="1" outlineLevel="1" x14ac:dyDescent="0.2">
      <c r="A39" s="200"/>
      <c r="B39" s="281"/>
      <c r="C39" s="281"/>
      <c r="D39" s="281"/>
      <c r="E39" s="281"/>
      <c r="F39" s="281"/>
      <c r="G39" s="228"/>
      <c r="H39" s="228"/>
      <c r="I39" s="252"/>
      <c r="J39" s="229"/>
      <c r="K39" s="232"/>
      <c r="L39" s="229"/>
    </row>
    <row r="40" spans="1:12" s="231" customFormat="1" ht="18.75" customHeight="1" outlineLevel="1" x14ac:dyDescent="0.2">
      <c r="A40" s="200"/>
      <c r="B40" s="281"/>
      <c r="C40" s="281"/>
      <c r="D40" s="281"/>
      <c r="E40" s="281"/>
      <c r="F40" s="281"/>
      <c r="G40" s="228"/>
      <c r="H40" s="228"/>
      <c r="I40" s="252"/>
      <c r="J40" s="229"/>
      <c r="K40" s="232"/>
      <c r="L40" s="229"/>
    </row>
    <row r="41" spans="1:12" s="78" customFormat="1" ht="18.75" customHeight="1" x14ac:dyDescent="0.2">
      <c r="A41" s="200"/>
      <c r="B41" s="281"/>
      <c r="C41" s="281"/>
      <c r="D41" s="281"/>
      <c r="E41" s="281"/>
      <c r="F41" s="281"/>
      <c r="G41" s="195"/>
      <c r="H41" s="195"/>
      <c r="I41" s="167"/>
      <c r="J41" s="113"/>
      <c r="K41" s="103"/>
      <c r="L41" s="113"/>
    </row>
    <row r="42" spans="1:12" s="78" customFormat="1" ht="33.75" customHeight="1" outlineLevel="1" x14ac:dyDescent="0.2">
      <c r="A42" s="199" t="s">
        <v>68</v>
      </c>
      <c r="B42" s="208">
        <f>SUM(B43:B46)</f>
        <v>0</v>
      </c>
      <c r="C42" s="208">
        <f t="shared" ref="C42:F42" si="3">SUM(C43:C46)</f>
        <v>0</v>
      </c>
      <c r="D42" s="208">
        <f t="shared" si="3"/>
        <v>0</v>
      </c>
      <c r="E42" s="208">
        <f t="shared" si="3"/>
        <v>0</v>
      </c>
      <c r="F42" s="208">
        <f t="shared" si="3"/>
        <v>0</v>
      </c>
      <c r="G42" s="190">
        <f>SUM(B42:F42)</f>
        <v>0</v>
      </c>
      <c r="H42" s="209">
        <f>'Budget YR4'!G35</f>
        <v>0</v>
      </c>
      <c r="I42" s="43" t="e">
        <f>(G42-H42)/H42</f>
        <v>#DIV/0!</v>
      </c>
      <c r="J42" s="113"/>
      <c r="K42" s="103"/>
      <c r="L42" s="113"/>
    </row>
    <row r="43" spans="1:12" s="78" customFormat="1" ht="18.75" customHeight="1" outlineLevel="1" x14ac:dyDescent="0.2">
      <c r="A43" s="206"/>
      <c r="B43" s="281"/>
      <c r="C43" s="281"/>
      <c r="D43" s="281"/>
      <c r="E43" s="281"/>
      <c r="F43" s="281"/>
      <c r="G43" s="195"/>
      <c r="H43" s="195"/>
      <c r="I43" s="167"/>
      <c r="J43" s="113"/>
      <c r="K43" s="103"/>
      <c r="L43" s="113"/>
    </row>
    <row r="44" spans="1:12" s="231" customFormat="1" ht="18.75" customHeight="1" outlineLevel="1" x14ac:dyDescent="0.2">
      <c r="A44" s="206"/>
      <c r="B44" s="281"/>
      <c r="C44" s="281"/>
      <c r="D44" s="281"/>
      <c r="E44" s="281"/>
      <c r="F44" s="281"/>
      <c r="G44" s="228"/>
      <c r="H44" s="228"/>
      <c r="I44" s="252"/>
      <c r="J44" s="229"/>
      <c r="K44" s="232"/>
      <c r="L44" s="229"/>
    </row>
    <row r="45" spans="1:12" s="231" customFormat="1" ht="18.75" customHeight="1" x14ac:dyDescent="0.2">
      <c r="A45" s="206"/>
      <c r="B45" s="281"/>
      <c r="C45" s="281"/>
      <c r="D45" s="281"/>
      <c r="E45" s="281"/>
      <c r="F45" s="281"/>
      <c r="G45" s="228"/>
      <c r="H45" s="228"/>
      <c r="I45" s="252"/>
      <c r="J45" s="229"/>
      <c r="K45" s="232"/>
      <c r="L45" s="229"/>
    </row>
    <row r="46" spans="1:12" s="78" customFormat="1" ht="18.75" customHeight="1" x14ac:dyDescent="0.2">
      <c r="A46" s="200"/>
      <c r="B46" s="281"/>
      <c r="C46" s="281"/>
      <c r="D46" s="281"/>
      <c r="E46" s="281"/>
      <c r="F46" s="281"/>
      <c r="G46" s="195"/>
      <c r="H46" s="195"/>
      <c r="I46" s="167"/>
      <c r="J46" s="113"/>
      <c r="K46" s="103"/>
      <c r="L46" s="113"/>
    </row>
    <row r="47" spans="1:12" s="78" customFormat="1" ht="18.75" customHeight="1" outlineLevel="1" x14ac:dyDescent="0.2">
      <c r="A47" s="188" t="s">
        <v>48</v>
      </c>
      <c r="B47" s="208">
        <f>SUM(B48:B51)</f>
        <v>0</v>
      </c>
      <c r="C47" s="208">
        <f t="shared" ref="C47:F47" si="4">SUM(C48:C51)</f>
        <v>0</v>
      </c>
      <c r="D47" s="208">
        <f t="shared" si="4"/>
        <v>0</v>
      </c>
      <c r="E47" s="208">
        <f t="shared" si="4"/>
        <v>0</v>
      </c>
      <c r="F47" s="208">
        <f t="shared" si="4"/>
        <v>0</v>
      </c>
      <c r="G47" s="190">
        <f>SUM(B47:F47)</f>
        <v>0</v>
      </c>
      <c r="H47" s="209">
        <f>'Budget YR4'!G40</f>
        <v>0</v>
      </c>
      <c r="I47" s="43" t="e">
        <f>(G47-H47)/H47</f>
        <v>#DIV/0!</v>
      </c>
      <c r="J47" s="113"/>
      <c r="K47" s="103"/>
      <c r="L47" s="113"/>
    </row>
    <row r="48" spans="1:12" s="78" customFormat="1" ht="18.75" customHeight="1" outlineLevel="1" x14ac:dyDescent="0.2">
      <c r="A48" s="200"/>
      <c r="B48" s="281"/>
      <c r="C48" s="281"/>
      <c r="D48" s="281"/>
      <c r="E48" s="281"/>
      <c r="F48" s="281"/>
      <c r="G48" s="195"/>
      <c r="H48" s="195"/>
      <c r="I48" s="167"/>
      <c r="J48" s="113"/>
      <c r="K48" s="103"/>
      <c r="L48" s="113"/>
    </row>
    <row r="49" spans="1:19" s="231" customFormat="1" ht="18.75" customHeight="1" outlineLevel="1" x14ac:dyDescent="0.2">
      <c r="A49" s="200"/>
      <c r="B49" s="281"/>
      <c r="C49" s="281"/>
      <c r="D49" s="281"/>
      <c r="E49" s="281"/>
      <c r="F49" s="281"/>
      <c r="G49" s="228"/>
      <c r="H49" s="228"/>
      <c r="I49" s="252"/>
      <c r="J49" s="229"/>
      <c r="K49" s="232"/>
      <c r="L49" s="229"/>
    </row>
    <row r="50" spans="1:19" s="231" customFormat="1" ht="18.75" customHeight="1" x14ac:dyDescent="0.2">
      <c r="A50" s="200"/>
      <c r="B50" s="281"/>
      <c r="C50" s="281"/>
      <c r="D50" s="281"/>
      <c r="E50" s="281"/>
      <c r="F50" s="281"/>
      <c r="G50" s="228"/>
      <c r="H50" s="228"/>
      <c r="I50" s="252"/>
      <c r="J50" s="229"/>
      <c r="K50" s="232"/>
      <c r="L50" s="229"/>
    </row>
    <row r="51" spans="1:19" s="78" customFormat="1" ht="18.75" customHeight="1" x14ac:dyDescent="0.2">
      <c r="A51" s="200"/>
      <c r="B51" s="281"/>
      <c r="C51" s="281"/>
      <c r="D51" s="281"/>
      <c r="E51" s="281"/>
      <c r="F51" s="281"/>
      <c r="G51" s="195"/>
      <c r="H51" s="195"/>
      <c r="I51" s="167"/>
      <c r="J51" s="113"/>
      <c r="K51" s="103"/>
      <c r="L51" s="113"/>
    </row>
    <row r="52" spans="1:19" s="78" customFormat="1" ht="18.75" customHeight="1" outlineLevel="1" x14ac:dyDescent="0.2">
      <c r="A52" s="188" t="s">
        <v>46</v>
      </c>
      <c r="B52" s="208">
        <f>SUM(B53:B56)</f>
        <v>0</v>
      </c>
      <c r="C52" s="208">
        <f t="shared" ref="C52:F52" si="5">SUM(C53:C56)</f>
        <v>0</v>
      </c>
      <c r="D52" s="208">
        <f t="shared" si="5"/>
        <v>0</v>
      </c>
      <c r="E52" s="208">
        <f t="shared" si="5"/>
        <v>0</v>
      </c>
      <c r="F52" s="208">
        <f t="shared" si="5"/>
        <v>0</v>
      </c>
      <c r="G52" s="190">
        <f>SUM(B52:F52)</f>
        <v>0</v>
      </c>
      <c r="H52" s="209">
        <f>'Budget YR4'!G45</f>
        <v>0</v>
      </c>
      <c r="I52" s="43" t="e">
        <f>(G52-H52)/H52</f>
        <v>#DIV/0!</v>
      </c>
      <c r="J52" s="113"/>
      <c r="K52" s="103"/>
      <c r="L52" s="113"/>
    </row>
    <row r="53" spans="1:19" s="78" customFormat="1" ht="18.75" customHeight="1" outlineLevel="1" x14ac:dyDescent="0.2">
      <c r="A53" s="200"/>
      <c r="B53" s="281"/>
      <c r="C53" s="281"/>
      <c r="D53" s="281"/>
      <c r="E53" s="281"/>
      <c r="F53" s="281"/>
      <c r="G53" s="195"/>
      <c r="H53" s="195"/>
      <c r="I53" s="167"/>
      <c r="J53" s="113"/>
      <c r="K53" s="103"/>
      <c r="L53" s="113"/>
    </row>
    <row r="54" spans="1:19" s="231" customFormat="1" ht="18.75" customHeight="1" outlineLevel="1" x14ac:dyDescent="0.2">
      <c r="A54" s="200"/>
      <c r="B54" s="281"/>
      <c r="C54" s="281"/>
      <c r="D54" s="281"/>
      <c r="E54" s="281"/>
      <c r="F54" s="281"/>
      <c r="G54" s="228"/>
      <c r="H54" s="228"/>
      <c r="I54" s="252"/>
      <c r="J54" s="229"/>
      <c r="K54" s="232"/>
      <c r="L54" s="229"/>
    </row>
    <row r="55" spans="1:19" s="231" customFormat="1" ht="18.75" customHeight="1" x14ac:dyDescent="0.2">
      <c r="A55" s="200"/>
      <c r="B55" s="281"/>
      <c r="C55" s="281"/>
      <c r="D55" s="281"/>
      <c r="E55" s="281"/>
      <c r="F55" s="281"/>
      <c r="G55" s="228"/>
      <c r="H55" s="228"/>
      <c r="I55" s="252"/>
      <c r="J55" s="229"/>
      <c r="K55" s="232"/>
      <c r="L55" s="229"/>
    </row>
    <row r="56" spans="1:19" s="78" customFormat="1" ht="18.75" customHeight="1" x14ac:dyDescent="0.2">
      <c r="A56" s="200"/>
      <c r="B56" s="281"/>
      <c r="C56" s="281"/>
      <c r="D56" s="281"/>
      <c r="E56" s="281"/>
      <c r="F56" s="281"/>
      <c r="G56" s="195"/>
      <c r="H56" s="195"/>
      <c r="I56" s="167"/>
      <c r="J56" s="113"/>
      <c r="K56" s="103"/>
      <c r="L56" s="113"/>
    </row>
    <row r="57" spans="1:19" s="78" customFormat="1" ht="18.75" customHeight="1" outlineLevel="1" x14ac:dyDescent="0.2">
      <c r="A57" s="188" t="s">
        <v>49</v>
      </c>
      <c r="B57" s="208">
        <f>SUM(B58:B61)</f>
        <v>0</v>
      </c>
      <c r="C57" s="208">
        <f t="shared" ref="C57:F57" si="6">SUM(C58:C61)</f>
        <v>0</v>
      </c>
      <c r="D57" s="208">
        <f t="shared" si="6"/>
        <v>0</v>
      </c>
      <c r="E57" s="208">
        <f t="shared" si="6"/>
        <v>0</v>
      </c>
      <c r="F57" s="208">
        <f t="shared" si="6"/>
        <v>0</v>
      </c>
      <c r="G57" s="190">
        <f>SUM(B57:F57)</f>
        <v>0</v>
      </c>
      <c r="H57" s="209">
        <f>'Budget YR4'!G50</f>
        <v>0</v>
      </c>
      <c r="I57" s="43" t="e">
        <f>(G57-H57)/H57</f>
        <v>#DIV/0!</v>
      </c>
      <c r="J57" s="113"/>
      <c r="K57" s="103"/>
      <c r="L57" s="113"/>
    </row>
    <row r="58" spans="1:19" s="78" customFormat="1" ht="18.75" customHeight="1" outlineLevel="1" x14ac:dyDescent="0.2">
      <c r="A58" s="200"/>
      <c r="B58" s="281"/>
      <c r="C58" s="281"/>
      <c r="D58" s="281"/>
      <c r="E58" s="281"/>
      <c r="F58" s="281"/>
      <c r="G58" s="195"/>
      <c r="H58" s="195"/>
      <c r="I58" s="167"/>
      <c r="J58" s="113"/>
      <c r="K58" s="103"/>
      <c r="L58" s="113"/>
    </row>
    <row r="59" spans="1:19" s="231" customFormat="1" ht="18.75" customHeight="1" outlineLevel="1" x14ac:dyDescent="0.2">
      <c r="A59" s="200"/>
      <c r="B59" s="281"/>
      <c r="C59" s="281"/>
      <c r="D59" s="281"/>
      <c r="E59" s="281"/>
      <c r="F59" s="281"/>
      <c r="G59" s="228"/>
      <c r="H59" s="228"/>
      <c r="I59" s="252"/>
      <c r="J59" s="229"/>
      <c r="K59" s="232"/>
      <c r="L59" s="229"/>
    </row>
    <row r="60" spans="1:19" s="231" customFormat="1" ht="18.75" customHeight="1" outlineLevel="1" x14ac:dyDescent="0.2">
      <c r="A60" s="200"/>
      <c r="B60" s="281"/>
      <c r="C60" s="281"/>
      <c r="D60" s="281"/>
      <c r="E60" s="281"/>
      <c r="F60" s="281"/>
      <c r="G60" s="228"/>
      <c r="H60" s="228"/>
      <c r="I60" s="252"/>
      <c r="J60" s="229"/>
      <c r="K60" s="232"/>
      <c r="L60" s="229"/>
    </row>
    <row r="61" spans="1:19" s="78" customFormat="1" ht="18.75" customHeight="1" outlineLevel="1" x14ac:dyDescent="0.2">
      <c r="A61" s="200"/>
      <c r="B61" s="281"/>
      <c r="C61" s="281"/>
      <c r="D61" s="281"/>
      <c r="E61" s="281"/>
      <c r="F61" s="281"/>
      <c r="G61" s="195"/>
      <c r="H61" s="195"/>
      <c r="I61" s="167"/>
      <c r="J61" s="113"/>
      <c r="K61" s="103"/>
      <c r="L61" s="113"/>
    </row>
    <row r="62" spans="1:19" s="78" customFormat="1" ht="18.75" customHeight="1" x14ac:dyDescent="0.2">
      <c r="A62" s="189" t="s">
        <v>113</v>
      </c>
      <c r="B62" s="208">
        <f>SUM(B63:B66)</f>
        <v>0</v>
      </c>
      <c r="C62" s="208">
        <f t="shared" ref="C62:E62" si="7">SUM(C63:C66)</f>
        <v>0</v>
      </c>
      <c r="D62" s="208">
        <f t="shared" si="7"/>
        <v>0</v>
      </c>
      <c r="E62" s="208">
        <f t="shared" si="7"/>
        <v>0</v>
      </c>
      <c r="F62" s="208">
        <f>SUM(F63:F66)</f>
        <v>0</v>
      </c>
      <c r="G62" s="180">
        <f>SUM(B62:F62)</f>
        <v>0</v>
      </c>
      <c r="H62" s="209">
        <f>'Budget YR4'!G55</f>
        <v>0</v>
      </c>
      <c r="I62" s="43" t="e">
        <f>(G62-H62)/H62</f>
        <v>#DIV/0!</v>
      </c>
      <c r="J62" s="113"/>
      <c r="K62" s="103"/>
      <c r="L62" s="113"/>
    </row>
    <row r="63" spans="1:19" s="99" customFormat="1" ht="18.75" customHeight="1" x14ac:dyDescent="0.2">
      <c r="A63" s="200"/>
      <c r="B63" s="281"/>
      <c r="C63" s="281"/>
      <c r="D63" s="281"/>
      <c r="E63" s="281"/>
      <c r="F63" s="281"/>
      <c r="G63" s="195"/>
      <c r="H63" s="195"/>
      <c r="I63" s="167"/>
      <c r="J63" s="114"/>
      <c r="K63" s="106"/>
      <c r="L63" s="114"/>
      <c r="M63" s="83"/>
      <c r="N63" s="83"/>
      <c r="O63" s="83"/>
      <c r="P63" s="83"/>
      <c r="Q63" s="83"/>
      <c r="R63" s="83"/>
      <c r="S63" s="83"/>
    </row>
    <row r="64" spans="1:19" s="233" customFormat="1" ht="18.75" customHeight="1" x14ac:dyDescent="0.2">
      <c r="A64" s="200"/>
      <c r="B64" s="281"/>
      <c r="C64" s="281"/>
      <c r="D64" s="281"/>
      <c r="E64" s="281"/>
      <c r="F64" s="281"/>
      <c r="G64" s="228"/>
      <c r="H64" s="228"/>
      <c r="I64" s="252"/>
      <c r="J64" s="234"/>
      <c r="K64" s="230"/>
      <c r="L64" s="234"/>
      <c r="M64" s="231"/>
      <c r="N64" s="231"/>
      <c r="O64" s="231"/>
      <c r="P64" s="231"/>
      <c r="Q64" s="231"/>
      <c r="R64" s="231"/>
      <c r="S64" s="231"/>
    </row>
    <row r="65" spans="1:20" s="231" customFormat="1" ht="15" x14ac:dyDescent="0.2">
      <c r="A65" s="200"/>
      <c r="B65" s="281"/>
      <c r="C65" s="281"/>
      <c r="D65" s="281"/>
      <c r="E65" s="281"/>
      <c r="F65" s="281"/>
      <c r="G65" s="228"/>
      <c r="H65" s="228"/>
      <c r="I65" s="252"/>
      <c r="J65" s="234"/>
    </row>
    <row r="66" spans="1:20" s="78" customFormat="1" ht="15" x14ac:dyDescent="0.2">
      <c r="A66" s="200"/>
      <c r="B66" s="281"/>
      <c r="C66" s="281"/>
      <c r="D66" s="281"/>
      <c r="E66" s="281"/>
      <c r="F66" s="281"/>
      <c r="G66" s="195"/>
      <c r="H66" s="195"/>
      <c r="I66" s="167"/>
      <c r="J66" s="98"/>
    </row>
    <row r="67" spans="1:20" s="99" customFormat="1" ht="18.75" customHeight="1" x14ac:dyDescent="0.2">
      <c r="A67" s="203" t="s">
        <v>51</v>
      </c>
      <c r="B67" s="202">
        <f t="shared" ref="B67:F67" si="8">B19+B25+B31+B37+B42+B47+B57+B62+B52</f>
        <v>0</v>
      </c>
      <c r="C67" s="202">
        <f t="shared" si="8"/>
        <v>0</v>
      </c>
      <c r="D67" s="202">
        <f t="shared" si="8"/>
        <v>0</v>
      </c>
      <c r="E67" s="202">
        <f t="shared" si="8"/>
        <v>0</v>
      </c>
      <c r="F67" s="202">
        <f t="shared" si="8"/>
        <v>0</v>
      </c>
      <c r="G67" s="202">
        <f>G19+G25+G31+G37+G42+G47+G57+G62+G52</f>
        <v>0</v>
      </c>
      <c r="H67" s="58">
        <f>'Budget YR4'!G60</f>
        <v>0</v>
      </c>
      <c r="I67" s="174" t="e">
        <f>(G67-H67)/H67</f>
        <v>#DIV/0!</v>
      </c>
      <c r="J67" s="106"/>
      <c r="K67" s="114"/>
      <c r="L67" s="106"/>
      <c r="M67" s="114"/>
      <c r="N67" s="83"/>
      <c r="O67" s="83"/>
      <c r="P67" s="83"/>
      <c r="Q67" s="83"/>
      <c r="R67" s="83"/>
      <c r="S67" s="83"/>
      <c r="T67" s="83"/>
    </row>
    <row r="68" spans="1:20" s="99" customFormat="1" ht="18.75" customHeight="1" x14ac:dyDescent="0.2">
      <c r="A68" s="62"/>
      <c r="B68" s="64"/>
      <c r="C68" s="64"/>
      <c r="D68" s="64"/>
      <c r="E68" s="64"/>
      <c r="F68" s="64"/>
      <c r="G68" s="56"/>
      <c r="H68" s="56"/>
      <c r="I68" s="57"/>
      <c r="J68" s="106"/>
      <c r="K68" s="114"/>
      <c r="L68" s="106"/>
      <c r="M68" s="114"/>
      <c r="N68" s="83"/>
      <c r="O68" s="83"/>
      <c r="P68" s="83"/>
      <c r="Q68" s="83"/>
      <c r="R68" s="83"/>
      <c r="S68" s="83"/>
      <c r="T68" s="83"/>
    </row>
    <row r="69" spans="1:20" s="307" customFormat="1" ht="18.75" customHeight="1" x14ac:dyDescent="0.2">
      <c r="A69" s="300" t="s">
        <v>108</v>
      </c>
      <c r="B69" s="301"/>
      <c r="C69" s="301"/>
      <c r="D69" s="301"/>
      <c r="E69" s="301"/>
      <c r="F69" s="301"/>
      <c r="G69" s="302">
        <f>MAX(0,G12-G13)</f>
        <v>0</v>
      </c>
      <c r="H69" s="302"/>
      <c r="I69" s="310"/>
      <c r="J69" s="304"/>
      <c r="K69" s="305"/>
      <c r="L69" s="304"/>
      <c r="M69" s="305"/>
    </row>
    <row r="70" spans="1:20" s="99" customFormat="1" ht="18.75" customHeight="1" x14ac:dyDescent="0.2">
      <c r="A70" s="63"/>
      <c r="B70" s="64"/>
      <c r="C70" s="64"/>
      <c r="D70" s="64"/>
      <c r="E70" s="64"/>
      <c r="F70" s="64"/>
      <c r="G70" s="21"/>
      <c r="H70" s="21"/>
      <c r="I70" s="168"/>
      <c r="J70" s="150"/>
      <c r="K70" s="98"/>
      <c r="L70" s="101"/>
      <c r="M70" s="98"/>
      <c r="N70" s="78"/>
      <c r="O70" s="78"/>
      <c r="P70" s="78"/>
      <c r="Q70" s="78"/>
      <c r="R70" s="78"/>
      <c r="S70" s="78"/>
      <c r="T70" s="78"/>
    </row>
    <row r="71" spans="1:20" s="78" customFormat="1" ht="19.5" customHeight="1" thickBot="1" x14ac:dyDescent="0.25">
      <c r="A71" s="205" t="s">
        <v>111</v>
      </c>
      <c r="B71" s="210"/>
      <c r="C71" s="210"/>
      <c r="D71" s="210"/>
      <c r="E71" s="210"/>
      <c r="F71" s="210"/>
      <c r="G71" s="332">
        <f>SUM(B71:F71)</f>
        <v>0</v>
      </c>
      <c r="H71" s="44">
        <f>'Budget YR4'!G62</f>
        <v>0</v>
      </c>
      <c r="I71" s="43" t="e">
        <f>(G71-H71)/H71</f>
        <v>#DIV/0!</v>
      </c>
      <c r="J71" s="152"/>
    </row>
    <row r="72" spans="1:20" s="78" customFormat="1" ht="19.5" customHeight="1" thickTop="1" x14ac:dyDescent="0.2">
      <c r="A72" s="27" t="s">
        <v>52</v>
      </c>
      <c r="B72" s="28">
        <f t="shared" ref="B72:E72" si="9">B67+B69+B71</f>
        <v>0</v>
      </c>
      <c r="C72" s="28">
        <f t="shared" si="9"/>
        <v>0</v>
      </c>
      <c r="D72" s="28">
        <f t="shared" si="9"/>
        <v>0</v>
      </c>
      <c r="E72" s="28">
        <f t="shared" si="9"/>
        <v>0</v>
      </c>
      <c r="F72" s="28">
        <f>F67+F69+F71</f>
        <v>0</v>
      </c>
      <c r="G72" s="28">
        <f>G67+G69+G71</f>
        <v>0</v>
      </c>
      <c r="H72" s="45">
        <f t="shared" ref="H72" si="10">H67+H71</f>
        <v>0</v>
      </c>
      <c r="I72" s="43" t="e">
        <f>(G72-H72)/H72</f>
        <v>#DIV/0!</v>
      </c>
      <c r="J72" s="98"/>
    </row>
    <row r="73" spans="1:20" s="78" customFormat="1" ht="19.5" customHeight="1" x14ac:dyDescent="0.2">
      <c r="A73" s="47"/>
      <c r="B73" s="48"/>
      <c r="C73" s="48"/>
      <c r="D73" s="48"/>
      <c r="E73" s="48"/>
      <c r="I73" s="172"/>
      <c r="J73" s="98"/>
    </row>
    <row r="74" spans="1:20" s="78" customFormat="1" ht="19.5" customHeight="1" x14ac:dyDescent="0.2">
      <c r="A74" s="46" t="s">
        <v>29</v>
      </c>
      <c r="B74" s="17"/>
      <c r="C74" s="17"/>
      <c r="D74" s="17"/>
      <c r="E74" s="17"/>
      <c r="F74" s="17"/>
      <c r="G74" s="24">
        <f>MAX(G12,G13)+G14+G15-G72</f>
        <v>0</v>
      </c>
      <c r="H74" s="115"/>
      <c r="I74" s="172"/>
      <c r="J74" s="98"/>
    </row>
    <row r="75" spans="1:20" s="78" customFormat="1" ht="19.5" customHeight="1" x14ac:dyDescent="0.2">
      <c r="A75" s="10" t="s">
        <v>13</v>
      </c>
      <c r="B75" s="30"/>
      <c r="C75" s="31"/>
      <c r="D75" s="10"/>
      <c r="E75" s="10"/>
      <c r="F75" s="10"/>
      <c r="G75" s="10"/>
      <c r="H75" s="115"/>
      <c r="I75" s="173"/>
      <c r="J75" s="98"/>
    </row>
    <row r="76" spans="1:20" s="295" customFormat="1" ht="19.5" customHeight="1" x14ac:dyDescent="0.2">
      <c r="A76" s="298" t="s">
        <v>112</v>
      </c>
      <c r="B76" s="293"/>
      <c r="C76" s="294"/>
      <c r="D76" s="292"/>
      <c r="E76" s="292"/>
      <c r="F76" s="292"/>
      <c r="G76" s="352">
        <f>G72+'Report YR3'!G76</f>
        <v>0</v>
      </c>
      <c r="I76" s="309"/>
      <c r="J76" s="297"/>
    </row>
    <row r="77" spans="1:20" s="78" customFormat="1" ht="19.5" customHeight="1" x14ac:dyDescent="0.2">
      <c r="A77" s="73"/>
      <c r="B77" s="30"/>
      <c r="C77" s="31"/>
      <c r="D77" s="10"/>
      <c r="E77" s="10"/>
      <c r="F77" s="10"/>
      <c r="G77" s="10"/>
      <c r="I77" s="172"/>
      <c r="J77" s="98"/>
    </row>
    <row r="78" spans="1:20" ht="15" x14ac:dyDescent="0.2">
      <c r="A78" s="211" t="s">
        <v>76</v>
      </c>
      <c r="B78" s="212"/>
      <c r="C78" s="213"/>
      <c r="D78" s="211"/>
    </row>
  </sheetData>
  <sheetProtection insertRows="0" selectLockedCells="1"/>
  <customSheetViews>
    <customSheetView guid="{C8829454-13C7-4182-B3A7-E1D7CE50D0CE}" scale="70">
      <pane ySplit="8" topLeftCell="A9" activePane="bottomLeft" state="frozen"/>
      <selection pane="bottomLeft" activeCell="G12" sqref="G12"/>
      <pageMargins left="0.7" right="0.7" top="0.75" bottom="0.75" header="0.3" footer="0.3"/>
      <pageSetup orientation="portrait" r:id="rId1"/>
    </customSheetView>
  </customSheetViews>
  <mergeCells count="1">
    <mergeCell ref="A1:B1"/>
  </mergeCells>
  <conditionalFormatting sqref="I71:I72 I67 I62 I57 I52 I47 I42 I37 I31 I25 I19">
    <cfRule type="cellIs" dxfId="11" priority="8" operator="greaterThan">
      <formula>0.1</formula>
    </cfRule>
  </conditionalFormatting>
  <conditionalFormatting sqref="B43:F46">
    <cfRule type="cellIs" dxfId="10" priority="3" operator="greaterThan">
      <formula>5000</formula>
    </cfRule>
  </conditionalFormatting>
  <conditionalFormatting sqref="G62">
    <cfRule type="cellIs" dxfId="9" priority="2" operator="greaterThan">
      <formula>G67*0.05</formula>
    </cfRule>
  </conditionalFormatting>
  <conditionalFormatting sqref="G71">
    <cfRule type="cellIs" dxfId="8"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pageSetUpPr fitToPage="1"/>
  </sheetPr>
  <dimension ref="A1:K26"/>
  <sheetViews>
    <sheetView zoomScale="75" zoomScaleNormal="75" workbookViewId="0">
      <selection sqref="A1:B1"/>
    </sheetView>
  </sheetViews>
  <sheetFormatPr defaultRowHeight="12.75" x14ac:dyDescent="0.2"/>
  <cols>
    <col min="1" max="1" width="27.42578125" customWidth="1"/>
    <col min="2" max="2" width="20.7109375" customWidth="1"/>
    <col min="3" max="4" width="30.7109375" customWidth="1"/>
    <col min="5" max="5" width="24.7109375" customWidth="1"/>
    <col min="6" max="6" width="20.7109375" customWidth="1"/>
    <col min="7" max="7" width="9.140625" style="368"/>
    <col min="8" max="8" width="18.7109375" customWidth="1"/>
  </cols>
  <sheetData>
    <row r="1" spans="1:10" ht="26.25" customHeight="1" x14ac:dyDescent="0.25">
      <c r="A1" s="392" t="s">
        <v>28</v>
      </c>
      <c r="B1" s="392"/>
      <c r="C1" s="392"/>
      <c r="D1" s="392"/>
      <c r="E1" s="392"/>
      <c r="F1" s="392"/>
    </row>
    <row r="2" spans="1:10" s="175" customFormat="1" ht="21" customHeight="1" x14ac:dyDescent="0.2">
      <c r="A2" s="286" t="s">
        <v>122</v>
      </c>
      <c r="B2" s="287"/>
      <c r="C2" s="287"/>
      <c r="D2" s="287"/>
      <c r="E2" s="287"/>
      <c r="F2" s="287"/>
      <c r="G2" s="369"/>
    </row>
    <row r="3" spans="1:10" s="175" customFormat="1" ht="21" customHeight="1" x14ac:dyDescent="0.2">
      <c r="A3" s="286" t="s">
        <v>121</v>
      </c>
      <c r="B3" s="287"/>
      <c r="C3" s="287"/>
      <c r="D3" s="287"/>
      <c r="E3" s="287"/>
      <c r="F3" s="287"/>
      <c r="G3" s="369"/>
    </row>
    <row r="4" spans="1:10" s="70" customFormat="1" ht="38.25" customHeight="1" x14ac:dyDescent="0.25">
      <c r="A4" s="404" t="str">
        <f>'Report YR1'!A1:B1</f>
        <v xml:space="preserve">Lead Organization: </v>
      </c>
      <c r="B4" s="404"/>
      <c r="C4" s="404"/>
      <c r="D4" s="404"/>
      <c r="E4" s="311" t="s">
        <v>18</v>
      </c>
      <c r="F4" s="312" t="str">
        <f>'Report YR1'!D1</f>
        <v>Grant #</v>
      </c>
      <c r="G4" s="370"/>
      <c r="H4" s="140"/>
    </row>
    <row r="5" spans="1:10" ht="24.95" customHeight="1" x14ac:dyDescent="0.25">
      <c r="A5" s="393" t="s">
        <v>92</v>
      </c>
      <c r="B5" s="394"/>
      <c r="C5" s="395" t="s">
        <v>93</v>
      </c>
      <c r="D5" s="396"/>
      <c r="E5" s="396"/>
      <c r="F5" s="397"/>
      <c r="G5" s="370"/>
      <c r="H5" s="411"/>
      <c r="I5" s="412"/>
    </row>
    <row r="6" spans="1:10" ht="60" customHeight="1" x14ac:dyDescent="0.25">
      <c r="A6" s="255" t="s">
        <v>25</v>
      </c>
      <c r="B6" s="338" t="s">
        <v>83</v>
      </c>
      <c r="C6" s="342" t="s">
        <v>84</v>
      </c>
      <c r="D6" s="256" t="s">
        <v>85</v>
      </c>
      <c r="E6" s="256" t="s">
        <v>132</v>
      </c>
      <c r="F6" s="256" t="s">
        <v>100</v>
      </c>
      <c r="G6" s="370"/>
      <c r="H6" s="409" t="s">
        <v>119</v>
      </c>
      <c r="I6" s="410"/>
    </row>
    <row r="7" spans="1:10" ht="24.95" customHeight="1" x14ac:dyDescent="0.25">
      <c r="A7" s="257" t="s">
        <v>130</v>
      </c>
      <c r="B7" s="339">
        <f>'Report YR1'!G13</f>
        <v>0</v>
      </c>
      <c r="C7" s="343" t="str">
        <f>'Report YR1'!C3</f>
        <v>mm/dd/year</v>
      </c>
      <c r="D7" s="279" t="str">
        <f>'Report YR1'!E3</f>
        <v>mm/dd/year</v>
      </c>
      <c r="E7" s="258">
        <f>'Report YR1'!G15+MAX(0,'Report YR1'!G14-'Report YR1'!G13)</f>
        <v>0</v>
      </c>
      <c r="F7" s="259">
        <f>'Report YR1'!G72</f>
        <v>0</v>
      </c>
      <c r="G7" s="370"/>
      <c r="H7" s="367" t="str">
        <f>'Report YR1'!B4</f>
        <v>mm/dd/year</v>
      </c>
      <c r="I7" s="371" t="s">
        <v>124</v>
      </c>
    </row>
    <row r="8" spans="1:10" ht="24.95" customHeight="1" x14ac:dyDescent="0.25">
      <c r="A8" s="257" t="s">
        <v>130</v>
      </c>
      <c r="B8" s="340">
        <f>'Report YR2'!G12</f>
        <v>0</v>
      </c>
      <c r="C8" s="344" t="str">
        <f>'Report YR2'!C3</f>
        <v>mm/dd/year</v>
      </c>
      <c r="D8" s="279" t="str">
        <f>'Report YR2'!E3</f>
        <v>mm/dd/year</v>
      </c>
      <c r="E8" s="259">
        <f>'Report YR2'!G14+MAX(0,'Report YR2'!G13-'Report YR2'!G12)</f>
        <v>0</v>
      </c>
      <c r="F8" s="259">
        <f>'Report YR2'!G72</f>
        <v>0</v>
      </c>
      <c r="G8" s="370"/>
      <c r="H8" s="367" t="str">
        <f>'Report YR2'!B4</f>
        <v>mm/dd/year</v>
      </c>
      <c r="I8" s="371" t="s">
        <v>125</v>
      </c>
    </row>
    <row r="9" spans="1:10" ht="24.95" customHeight="1" x14ac:dyDescent="0.25">
      <c r="A9" s="257" t="s">
        <v>130</v>
      </c>
      <c r="B9" s="340">
        <f>'Report YR3'!G12</f>
        <v>0</v>
      </c>
      <c r="C9" s="344" t="str">
        <f>'Report YR3'!C3</f>
        <v>mm/dd/year</v>
      </c>
      <c r="D9" s="279" t="str">
        <f>'Report YR3'!E3</f>
        <v>mm/dd/year</v>
      </c>
      <c r="E9" s="259">
        <f>'Report YR3'!G14+MAX(0,'Report YR3'!G13-'Report YR3'!G12)</f>
        <v>0</v>
      </c>
      <c r="F9" s="259">
        <f>'Report YR3'!G72</f>
        <v>0</v>
      </c>
      <c r="G9" s="370"/>
      <c r="H9" s="367" t="str">
        <f>'Report YR3'!B4</f>
        <v>mm/dd/year</v>
      </c>
      <c r="I9" s="371" t="s">
        <v>126</v>
      </c>
    </row>
    <row r="10" spans="1:10" ht="24.95" customHeight="1" x14ac:dyDescent="0.25">
      <c r="A10" s="257" t="s">
        <v>130</v>
      </c>
      <c r="B10" s="340">
        <f>'Report YR4'!G12</f>
        <v>0</v>
      </c>
      <c r="C10" s="344" t="str">
        <f>'Report YR4'!C3</f>
        <v>mm/dd/year</v>
      </c>
      <c r="D10" s="279" t="str">
        <f>'Report YR4'!E3</f>
        <v>mm/dd/year</v>
      </c>
      <c r="E10" s="259">
        <f>'Report YR4'!G14+MAX(0,'Report YR4'!G13-'Report YR4'!G12)</f>
        <v>0</v>
      </c>
      <c r="F10" s="259">
        <f>'Report YR4'!G72</f>
        <v>0</v>
      </c>
      <c r="G10" s="370"/>
      <c r="H10" s="367" t="str">
        <f>'Report YR4'!B4</f>
        <v>mm/dd/year</v>
      </c>
      <c r="I10" s="371" t="s">
        <v>127</v>
      </c>
    </row>
    <row r="11" spans="1:10" ht="39.950000000000003" customHeight="1" thickBot="1" x14ac:dyDescent="0.3">
      <c r="A11" s="257" t="s">
        <v>130</v>
      </c>
      <c r="B11" s="340">
        <f>'Report YR5'!G12</f>
        <v>0</v>
      </c>
      <c r="C11" s="344" t="str">
        <f>'Report YR5'!C3</f>
        <v>mm/dd/year</v>
      </c>
      <c r="D11" s="279" t="str">
        <f>'Report YR5'!E3</f>
        <v>mm/dd/year</v>
      </c>
      <c r="E11" s="259">
        <f>'Report YR5'!G14-MAX(0,'Report YR5'!G13-'Report YR5'!G12)</f>
        <v>0</v>
      </c>
      <c r="F11" s="259">
        <f>'Report YR5'!G72</f>
        <v>0</v>
      </c>
      <c r="G11" s="370"/>
      <c r="H11" s="367" t="str">
        <f>'Report YR5'!B4</f>
        <v>mm/dd/year</v>
      </c>
      <c r="I11" s="371" t="s">
        <v>128</v>
      </c>
    </row>
    <row r="12" spans="1:10" ht="39.950000000000003" customHeight="1" thickBot="1" x14ac:dyDescent="0.3">
      <c r="A12" s="413"/>
      <c r="B12" s="414"/>
      <c r="C12" s="345" t="str">
        <f>'Report YR6'!C3</f>
        <v>mm/dd/year</v>
      </c>
      <c r="D12" s="280" t="str">
        <f>'Report YR6'!E3</f>
        <v>mm/dd/year</v>
      </c>
      <c r="E12" s="260">
        <f>'Report YR6'!G12</f>
        <v>0</v>
      </c>
      <c r="F12" s="260">
        <f>'Report YR6'!G68</f>
        <v>0</v>
      </c>
      <c r="G12" s="370"/>
      <c r="H12" s="367" t="str">
        <f>'Report YR6'!B4</f>
        <v>mm/dd/year</v>
      </c>
      <c r="I12" s="373" t="s">
        <v>129</v>
      </c>
    </row>
    <row r="13" spans="1:10" ht="24.95" customHeight="1" x14ac:dyDescent="0.25">
      <c r="A13" s="261" t="s">
        <v>26</v>
      </c>
      <c r="B13" s="341">
        <f>SUM(B7:B12)</f>
        <v>0</v>
      </c>
      <c r="C13" s="398" t="s">
        <v>27</v>
      </c>
      <c r="D13" s="399"/>
      <c r="E13" s="262">
        <f>SUM(E7:E12)</f>
        <v>0</v>
      </c>
      <c r="F13" s="263">
        <f>SUM(F7:F12)</f>
        <v>0</v>
      </c>
      <c r="G13" s="370"/>
      <c r="H13" s="370"/>
      <c r="I13" s="370"/>
      <c r="J13" s="370"/>
    </row>
    <row r="14" spans="1:10" ht="11.25" customHeight="1" x14ac:dyDescent="0.25">
      <c r="A14" s="264"/>
      <c r="B14" s="265"/>
      <c r="C14" s="266"/>
      <c r="D14" s="266"/>
      <c r="E14" s="265"/>
      <c r="F14" s="267"/>
      <c r="G14" s="370"/>
    </row>
    <row r="15" spans="1:10" ht="33" hidden="1" customHeight="1" x14ac:dyDescent="0.25">
      <c r="A15" s="400" t="s">
        <v>94</v>
      </c>
      <c r="B15" s="401"/>
      <c r="C15" s="401"/>
      <c r="D15" s="401"/>
      <c r="E15" s="402"/>
      <c r="F15" s="268">
        <f>SUM(E13:F13)</f>
        <v>0</v>
      </c>
      <c r="G15" s="370"/>
    </row>
    <row r="16" spans="1:10" ht="31.5" customHeight="1" x14ac:dyDescent="0.2">
      <c r="A16" s="400" t="s">
        <v>95</v>
      </c>
      <c r="B16" s="401"/>
      <c r="C16" s="401"/>
      <c r="D16" s="401"/>
      <c r="E16" s="402"/>
      <c r="F16" s="269">
        <f>B13+E13-F13</f>
        <v>0</v>
      </c>
    </row>
    <row r="17" spans="1:11" ht="15" x14ac:dyDescent="0.2">
      <c r="A17" s="184"/>
      <c r="B17" s="184"/>
      <c r="C17" s="184"/>
      <c r="D17" s="184"/>
      <c r="E17" s="184"/>
      <c r="F17" s="184"/>
    </row>
    <row r="18" spans="1:11" ht="14.25" customHeight="1" x14ac:dyDescent="0.2">
      <c r="A18" s="277"/>
      <c r="B18" s="277"/>
      <c r="C18" s="277"/>
      <c r="D18" s="277"/>
      <c r="E18" s="277"/>
      <c r="F18" s="277"/>
      <c r="G18" s="372"/>
    </row>
    <row r="19" spans="1:11" ht="45" customHeight="1" thickBot="1" x14ac:dyDescent="0.25">
      <c r="A19" s="278" t="s">
        <v>89</v>
      </c>
      <c r="B19" s="403"/>
      <c r="C19" s="403"/>
      <c r="D19" s="403"/>
      <c r="E19" s="277"/>
      <c r="F19" s="331"/>
      <c r="G19" s="331"/>
    </row>
    <row r="20" spans="1:11" ht="18.75" customHeight="1" x14ac:dyDescent="0.2">
      <c r="A20" s="278"/>
      <c r="B20" s="405" t="s">
        <v>109</v>
      </c>
      <c r="C20" s="405"/>
      <c r="D20" s="405"/>
      <c r="E20" s="277"/>
      <c r="F20" s="277"/>
      <c r="G20" s="372"/>
    </row>
    <row r="21" spans="1:11" ht="45" customHeight="1" thickBot="1" x14ac:dyDescent="0.6">
      <c r="A21" s="278" t="s">
        <v>91</v>
      </c>
      <c r="B21" s="403"/>
      <c r="C21" s="403"/>
      <c r="D21" s="403"/>
      <c r="E21" s="277" t="s">
        <v>90</v>
      </c>
      <c r="F21" s="407"/>
      <c r="G21" s="407"/>
      <c r="H21" s="346"/>
    </row>
    <row r="22" spans="1:11" ht="15" customHeight="1" x14ac:dyDescent="0.2">
      <c r="A22" s="278"/>
      <c r="B22" s="405" t="s">
        <v>117</v>
      </c>
      <c r="C22" s="405"/>
      <c r="D22" s="405"/>
      <c r="E22" s="277"/>
      <c r="F22" s="406" t="s">
        <v>110</v>
      </c>
      <c r="G22" s="406"/>
    </row>
    <row r="23" spans="1:11" ht="74.25" customHeight="1" x14ac:dyDescent="0.2">
      <c r="A23" s="408" t="s">
        <v>120</v>
      </c>
      <c r="B23" s="408"/>
      <c r="C23" s="408"/>
      <c r="D23" s="408"/>
      <c r="E23" s="408"/>
      <c r="F23" s="408"/>
      <c r="G23" s="408"/>
      <c r="J23" s="215"/>
      <c r="K23" s="215"/>
    </row>
    <row r="24" spans="1:11" ht="171" customHeight="1" x14ac:dyDescent="0.2">
      <c r="A24" s="391" t="s">
        <v>96</v>
      </c>
      <c r="B24" s="391"/>
      <c r="C24" s="391"/>
      <c r="D24" s="391"/>
      <c r="E24" s="391"/>
      <c r="F24" s="391"/>
    </row>
    <row r="25" spans="1:11" x14ac:dyDescent="0.2">
      <c r="B25" s="215"/>
      <c r="C25" s="215"/>
    </row>
    <row r="26" spans="1:11" x14ac:dyDescent="0.2">
      <c r="B26" s="215"/>
      <c r="C26" s="215"/>
    </row>
  </sheetData>
  <dataConsolidate/>
  <customSheetViews>
    <customSheetView guid="{C8829454-13C7-4182-B3A7-E1D7CE50D0CE}">
      <selection activeCell="J11" sqref="J11"/>
      <pageMargins left="0.7" right="0.7" top="0.75" bottom="0.75" header="0.3" footer="0.3"/>
    </customSheetView>
  </customSheetViews>
  <mergeCells count="18">
    <mergeCell ref="H6:I6"/>
    <mergeCell ref="H5:I5"/>
    <mergeCell ref="A12:B12"/>
    <mergeCell ref="A24:F24"/>
    <mergeCell ref="A1:F1"/>
    <mergeCell ref="A5:B5"/>
    <mergeCell ref="C5:F5"/>
    <mergeCell ref="C13:D13"/>
    <mergeCell ref="A15:E15"/>
    <mergeCell ref="A16:E16"/>
    <mergeCell ref="B19:D19"/>
    <mergeCell ref="B21:D21"/>
    <mergeCell ref="A4:D4"/>
    <mergeCell ref="B20:D20"/>
    <mergeCell ref="B22:D22"/>
    <mergeCell ref="F22:G22"/>
    <mergeCell ref="F21:G21"/>
    <mergeCell ref="A23:G23"/>
  </mergeCells>
  <printOptions headings="1"/>
  <pageMargins left="0.7" right="0.7" top="0.75" bottom="0.75" header="0.3" footer="0.3"/>
  <pageSetup scale="63" fitToHeight="0" orientation="landscape" r:id="rId1"/>
  <headerFooter>
    <oddHeader>&amp;L&amp;"Arial,Bold"&amp;16&amp;K05+000The McKnight Foundation: Collaborative Crop Research Program, Project Financials</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39997558519241921"/>
    <pageSetUpPr fitToPage="1"/>
  </sheetPr>
  <dimension ref="A1:S78"/>
  <sheetViews>
    <sheetView zoomScale="70" zoomScaleNormal="70" workbookViewId="0">
      <pane ySplit="8" topLeftCell="A9" activePane="bottomLeft" state="frozen"/>
      <selection activeCell="A20" sqref="A20"/>
      <selection pane="bottomLeft" activeCell="D1" sqref="D1"/>
    </sheetView>
  </sheetViews>
  <sheetFormatPr defaultColWidth="9.140625" defaultRowHeight="12.75" outlineLevelRow="1" x14ac:dyDescent="0.2"/>
  <cols>
    <col min="1" max="1" width="59" style="75" customWidth="1"/>
    <col min="2" max="2" width="25.28515625" style="75" customWidth="1"/>
    <col min="3" max="6" width="20.7109375" style="75" customWidth="1"/>
    <col min="7" max="7" width="25.7109375" style="75" customWidth="1"/>
    <col min="8" max="8" width="9.140625" style="141"/>
    <col min="9" max="16384" width="9.140625" style="75"/>
  </cols>
  <sheetData>
    <row r="1" spans="1:19" s="70" customFormat="1" ht="38.25" customHeight="1" x14ac:dyDescent="0.25">
      <c r="A1" s="378" t="str">
        <f>'Report YR1'!A1:B1</f>
        <v xml:space="preserve">Lead Organization: </v>
      </c>
      <c r="B1" s="379"/>
      <c r="C1" s="116" t="s">
        <v>18</v>
      </c>
      <c r="D1" s="375" t="str">
        <f>'NCE Budget'!D1</f>
        <v>Grant #</v>
      </c>
      <c r="E1" s="117"/>
      <c r="F1" s="36"/>
      <c r="H1" s="140"/>
    </row>
    <row r="2" spans="1:19" ht="18" x14ac:dyDescent="0.25">
      <c r="A2" s="337" t="s">
        <v>73</v>
      </c>
      <c r="B2" s="128"/>
      <c r="C2" s="129"/>
      <c r="D2" s="129"/>
      <c r="E2" s="128"/>
      <c r="F2" s="120"/>
    </row>
    <row r="3" spans="1:19" s="321" customFormat="1" ht="15" x14ac:dyDescent="0.2">
      <c r="A3" s="326" t="s">
        <v>19</v>
      </c>
      <c r="B3" s="314" t="s">
        <v>0</v>
      </c>
      <c r="C3" s="315" t="s">
        <v>14</v>
      </c>
      <c r="D3" s="316" t="s">
        <v>1</v>
      </c>
      <c r="E3" s="315" t="s">
        <v>14</v>
      </c>
      <c r="H3" s="320"/>
    </row>
    <row r="4" spans="1:19" s="321" customFormat="1" ht="18" x14ac:dyDescent="0.25">
      <c r="A4" s="322" t="s">
        <v>71</v>
      </c>
      <c r="B4" s="323" t="s">
        <v>14</v>
      </c>
      <c r="C4" s="328"/>
      <c r="D4" s="328"/>
      <c r="E4" s="329"/>
      <c r="H4" s="320"/>
    </row>
    <row r="5" spans="1:19" ht="18" x14ac:dyDescent="0.25">
      <c r="A5" s="118"/>
      <c r="B5" s="119"/>
      <c r="C5" s="120"/>
      <c r="D5" s="120"/>
      <c r="E5" s="119"/>
      <c r="F5" s="120"/>
    </row>
    <row r="6" spans="1:19" s="78" customFormat="1" ht="15" x14ac:dyDescent="0.2">
      <c r="A6" s="121"/>
      <c r="B6" s="122"/>
      <c r="C6" s="122"/>
      <c r="D6" s="122"/>
      <c r="E6" s="122"/>
      <c r="F6" s="122"/>
      <c r="G6" s="75"/>
      <c r="H6" s="141"/>
      <c r="I6" s="75"/>
      <c r="J6" s="75"/>
      <c r="K6" s="75"/>
      <c r="L6" s="75"/>
      <c r="M6" s="75"/>
    </row>
    <row r="7" spans="1:19" s="83" customFormat="1" ht="18.75" customHeight="1" x14ac:dyDescent="0.2">
      <c r="A7" s="123"/>
      <c r="B7" s="12" t="s">
        <v>32</v>
      </c>
      <c r="C7" s="12" t="s">
        <v>31</v>
      </c>
      <c r="D7" s="12" t="s">
        <v>30</v>
      </c>
      <c r="E7" s="12" t="s">
        <v>30</v>
      </c>
      <c r="F7" s="12" t="s">
        <v>30</v>
      </c>
      <c r="G7" s="80" t="s">
        <v>6</v>
      </c>
      <c r="H7" s="82"/>
      <c r="I7" s="82"/>
      <c r="J7" s="82"/>
      <c r="K7" s="75"/>
      <c r="L7" s="75"/>
      <c r="M7" s="75"/>
      <c r="N7" s="75"/>
      <c r="O7" s="75"/>
      <c r="P7" s="75"/>
      <c r="Q7" s="75"/>
      <c r="R7" s="75"/>
      <c r="S7" s="75"/>
    </row>
    <row r="8" spans="1:19" s="83" customFormat="1" ht="18.75" customHeight="1" x14ac:dyDescent="0.2">
      <c r="A8" s="124"/>
      <c r="B8" s="15" t="str">
        <f>'NCE Budget'!B8</f>
        <v>(Name)</v>
      </c>
      <c r="C8" s="66" t="str">
        <f xml:space="preserve"> 'Report YR1'!C8</f>
        <v>(NAME)</v>
      </c>
      <c r="D8" s="66" t="str">
        <f>'Report YR1'!D8</f>
        <v>(NAME)</v>
      </c>
      <c r="E8" s="66" t="str">
        <f xml:space="preserve"> 'Report YR1'!E8</f>
        <v>(NAME)</v>
      </c>
      <c r="F8" s="66" t="str">
        <f xml:space="preserve"> 'Report YR1'!F8</f>
        <v>(NAME)</v>
      </c>
      <c r="G8" s="85" t="s">
        <v>22</v>
      </c>
      <c r="H8" s="88"/>
      <c r="I8" s="88"/>
      <c r="J8" s="88"/>
      <c r="K8" s="75"/>
      <c r="L8" s="75"/>
      <c r="M8" s="75"/>
      <c r="N8" s="75"/>
      <c r="O8" s="75"/>
      <c r="P8" s="75"/>
      <c r="Q8" s="75"/>
      <c r="R8" s="75"/>
      <c r="S8" s="75"/>
    </row>
    <row r="9" spans="1:19" s="83" customFormat="1" ht="18.75" customHeight="1" x14ac:dyDescent="0.2">
      <c r="A9" s="124"/>
      <c r="B9" s="124"/>
      <c r="C9" s="124"/>
      <c r="D9" s="124"/>
      <c r="E9" s="124"/>
      <c r="F9" s="124"/>
      <c r="G9" s="84"/>
      <c r="H9" s="88"/>
      <c r="I9" s="88"/>
      <c r="J9" s="88"/>
      <c r="K9" s="75"/>
      <c r="L9" s="75"/>
      <c r="M9" s="75"/>
      <c r="N9" s="75"/>
      <c r="O9" s="75"/>
      <c r="P9" s="75"/>
      <c r="Q9" s="75"/>
      <c r="R9" s="75"/>
      <c r="S9" s="75"/>
    </row>
    <row r="10" spans="1:19" s="78" customFormat="1" ht="18.75" customHeight="1" x14ac:dyDescent="0.2">
      <c r="A10" s="125"/>
      <c r="B10" s="125"/>
      <c r="C10" s="125"/>
      <c r="D10" s="125"/>
      <c r="E10" s="125"/>
      <c r="F10" s="125"/>
      <c r="G10" s="84"/>
      <c r="H10" s="94"/>
      <c r="I10" s="95"/>
      <c r="J10" s="94"/>
      <c r="K10" s="75"/>
      <c r="L10" s="75"/>
      <c r="M10" s="75"/>
      <c r="N10" s="75"/>
      <c r="O10" s="75"/>
      <c r="P10" s="75"/>
      <c r="Q10" s="75"/>
      <c r="R10" s="75"/>
      <c r="S10" s="75"/>
    </row>
    <row r="11" spans="1:19" s="99" customFormat="1" ht="18.75" customHeight="1" x14ac:dyDescent="0.2">
      <c r="A11" s="96" t="s">
        <v>42</v>
      </c>
      <c r="B11" s="96"/>
      <c r="C11" s="96"/>
      <c r="D11" s="96"/>
      <c r="E11" s="96"/>
      <c r="F11" s="96"/>
      <c r="G11" s="96"/>
      <c r="H11" s="98"/>
      <c r="I11" s="98"/>
      <c r="J11" s="98"/>
      <c r="K11" s="75"/>
      <c r="L11" s="75"/>
      <c r="M11" s="75"/>
      <c r="N11" s="75"/>
      <c r="O11" s="75"/>
      <c r="P11" s="75"/>
      <c r="Q11" s="75"/>
      <c r="R11" s="75"/>
      <c r="S11" s="75"/>
    </row>
    <row r="12" spans="1:19" s="99" customFormat="1" ht="18.75" customHeight="1" x14ac:dyDescent="0.2">
      <c r="A12" s="100" t="s">
        <v>77</v>
      </c>
      <c r="B12" s="40"/>
      <c r="C12" s="40"/>
      <c r="D12" s="40"/>
      <c r="E12" s="40"/>
      <c r="F12" s="189"/>
      <c r="G12" s="159">
        <f>0</f>
        <v>0</v>
      </c>
      <c r="H12" s="189"/>
      <c r="I12" s="189"/>
      <c r="J12" s="98"/>
      <c r="K12" s="75"/>
      <c r="L12" s="75"/>
      <c r="M12" s="75"/>
      <c r="N12" s="75"/>
      <c r="O12" s="75"/>
      <c r="P12" s="75"/>
      <c r="Q12" s="75"/>
      <c r="R12" s="75"/>
      <c r="S12" s="75"/>
    </row>
    <row r="13" spans="1:19" s="99" customFormat="1" ht="18.75" customHeight="1" x14ac:dyDescent="0.2">
      <c r="A13" s="102" t="s">
        <v>105</v>
      </c>
      <c r="B13" s="40"/>
      <c r="C13" s="40"/>
      <c r="D13" s="40"/>
      <c r="E13" s="40"/>
      <c r="F13" s="291" t="s">
        <v>107</v>
      </c>
      <c r="G13" s="160">
        <f>0</f>
        <v>0</v>
      </c>
      <c r="H13" s="289"/>
      <c r="I13" s="189"/>
      <c r="J13" s="98"/>
      <c r="K13" s="75"/>
      <c r="L13" s="75"/>
      <c r="M13" s="75"/>
      <c r="N13" s="75"/>
      <c r="O13" s="75"/>
      <c r="P13" s="75"/>
      <c r="Q13" s="75"/>
      <c r="R13" s="75"/>
      <c r="S13" s="75"/>
    </row>
    <row r="14" spans="1:19" s="99" customFormat="1" ht="18.75" customHeight="1" x14ac:dyDescent="0.2">
      <c r="A14" s="104" t="s">
        <v>5</v>
      </c>
      <c r="B14" s="40"/>
      <c r="C14" s="40"/>
      <c r="D14" s="40"/>
      <c r="E14" s="40"/>
      <c r="F14" s="189"/>
      <c r="G14" s="160">
        <f>0</f>
        <v>0</v>
      </c>
      <c r="H14" s="290"/>
      <c r="I14" s="189"/>
      <c r="J14" s="98"/>
      <c r="K14" s="75"/>
      <c r="L14" s="75"/>
      <c r="M14" s="75"/>
      <c r="N14" s="75"/>
      <c r="O14" s="75"/>
      <c r="P14" s="75"/>
      <c r="Q14" s="75"/>
      <c r="R14" s="75"/>
      <c r="S14" s="75"/>
    </row>
    <row r="15" spans="1:19" s="99" customFormat="1" ht="18.75" customHeight="1" x14ac:dyDescent="0.2">
      <c r="A15" s="126" t="s">
        <v>131</v>
      </c>
      <c r="B15" s="40"/>
      <c r="C15" s="40"/>
      <c r="D15" s="40"/>
      <c r="E15" s="40"/>
      <c r="F15" s="189"/>
      <c r="G15" s="159">
        <f>'Report YR4'!G74</f>
        <v>0</v>
      </c>
      <c r="H15" s="189"/>
      <c r="I15" s="189"/>
      <c r="J15" s="154"/>
      <c r="K15" s="218"/>
      <c r="L15" s="75"/>
      <c r="M15" s="75"/>
      <c r="N15" s="75"/>
      <c r="O15" s="75"/>
      <c r="P15" s="75"/>
      <c r="Q15" s="75"/>
      <c r="R15" s="75"/>
      <c r="S15" s="75"/>
    </row>
    <row r="16" spans="1:19" s="99" customFormat="1" ht="18.75" customHeight="1" x14ac:dyDescent="0.2">
      <c r="A16" s="276" t="s">
        <v>98</v>
      </c>
      <c r="B16" s="195"/>
      <c r="C16" s="195"/>
      <c r="D16" s="195"/>
      <c r="E16" s="195"/>
      <c r="F16" s="189"/>
      <c r="G16" s="158">
        <f>SUM(G13:G15)</f>
        <v>0</v>
      </c>
      <c r="H16" s="189"/>
      <c r="I16" s="189"/>
      <c r="J16" s="219"/>
      <c r="K16" s="220"/>
      <c r="L16" s="107"/>
      <c r="M16" s="107"/>
      <c r="N16" s="107"/>
      <c r="O16" s="107"/>
      <c r="P16" s="107"/>
      <c r="Q16" s="107"/>
      <c r="R16" s="107"/>
      <c r="S16" s="107"/>
    </row>
    <row r="17" spans="1:11" s="78" customFormat="1" ht="18.75" customHeight="1" x14ac:dyDescent="0.2">
      <c r="F17" s="216"/>
      <c r="G17" s="127"/>
      <c r="H17" s="98"/>
      <c r="I17" s="111"/>
      <c r="J17" s="154"/>
      <c r="K17" s="216"/>
    </row>
    <row r="18" spans="1:11" s="78" customFormat="1" ht="18.75" customHeight="1" x14ac:dyDescent="0.2">
      <c r="A18" s="17" t="s">
        <v>43</v>
      </c>
      <c r="B18" s="17"/>
      <c r="C18" s="17"/>
      <c r="D18" s="17"/>
      <c r="E18" s="17"/>
      <c r="F18" s="17"/>
      <c r="G18" s="10"/>
      <c r="H18" s="98"/>
      <c r="I18" s="98"/>
      <c r="J18" s="154"/>
      <c r="K18" s="216"/>
    </row>
    <row r="19" spans="1:11" s="78" customFormat="1" ht="18.75" customHeight="1" x14ac:dyDescent="0.2">
      <c r="A19" s="188" t="s">
        <v>34</v>
      </c>
      <c r="B19" s="208">
        <f>SUM(B20:B24)</f>
        <v>0</v>
      </c>
      <c r="C19" s="208">
        <f>SUM(C20:C24)</f>
        <v>0</v>
      </c>
      <c r="D19" s="208">
        <f>SUM(D20:D24)</f>
        <v>0</v>
      </c>
      <c r="E19" s="208">
        <f>SUM(E20:E24)</f>
        <v>0</v>
      </c>
      <c r="F19" s="208">
        <f>SUM(F20:F24)</f>
        <v>0</v>
      </c>
      <c r="G19" s="208">
        <f>SUM(B19:F19)</f>
        <v>0</v>
      </c>
      <c r="H19" s="113"/>
      <c r="I19" s="101"/>
      <c r="J19" s="217"/>
      <c r="K19" s="216"/>
    </row>
    <row r="20" spans="1:11" s="78" customFormat="1" ht="18.75" customHeight="1" outlineLevel="1" x14ac:dyDescent="0.2">
      <c r="A20" s="200"/>
      <c r="B20" s="281"/>
      <c r="C20" s="281"/>
      <c r="D20" s="281"/>
      <c r="E20" s="281"/>
      <c r="F20" s="281"/>
      <c r="G20" s="195"/>
      <c r="H20" s="113"/>
      <c r="I20" s="101"/>
      <c r="J20" s="113"/>
    </row>
    <row r="21" spans="1:11" s="231" customFormat="1" ht="18.75" customHeight="1" outlineLevel="1" x14ac:dyDescent="0.2">
      <c r="A21" s="200"/>
      <c r="B21" s="281"/>
      <c r="C21" s="281"/>
      <c r="D21" s="281"/>
      <c r="E21" s="281"/>
      <c r="F21" s="281"/>
      <c r="G21" s="228"/>
      <c r="H21" s="229"/>
      <c r="I21" s="230"/>
      <c r="J21" s="229"/>
    </row>
    <row r="22" spans="1:11" s="231" customFormat="1" ht="18.75" customHeight="1" outlineLevel="1" x14ac:dyDescent="0.2">
      <c r="A22" s="200"/>
      <c r="B22" s="281"/>
      <c r="C22" s="281"/>
      <c r="D22" s="281"/>
      <c r="E22" s="281"/>
      <c r="F22" s="281"/>
      <c r="G22" s="228"/>
      <c r="H22" s="229"/>
      <c r="I22" s="230"/>
      <c r="J22" s="229"/>
    </row>
    <row r="23" spans="1:11" s="231" customFormat="1" ht="18.75" customHeight="1" x14ac:dyDescent="0.2">
      <c r="A23" s="200"/>
      <c r="B23" s="281"/>
      <c r="C23" s="281"/>
      <c r="D23" s="281"/>
      <c r="E23" s="281"/>
      <c r="F23" s="281"/>
      <c r="G23" s="228"/>
      <c r="H23" s="229"/>
      <c r="I23" s="232"/>
      <c r="J23" s="229"/>
    </row>
    <row r="24" spans="1:11" s="78" customFormat="1" ht="18.75" customHeight="1" outlineLevel="1" x14ac:dyDescent="0.2">
      <c r="A24" s="200"/>
      <c r="B24" s="281"/>
      <c r="C24" s="281"/>
      <c r="D24" s="281"/>
      <c r="E24" s="281"/>
      <c r="F24" s="281"/>
      <c r="G24" s="195"/>
      <c r="H24" s="113"/>
      <c r="I24" s="103"/>
      <c r="J24" s="113"/>
    </row>
    <row r="25" spans="1:11" s="78" customFormat="1" ht="18.75" customHeight="1" outlineLevel="1" x14ac:dyDescent="0.2">
      <c r="A25" s="188" t="s">
        <v>2</v>
      </c>
      <c r="B25" s="208">
        <f>SUM(B26:B30)</f>
        <v>0</v>
      </c>
      <c r="C25" s="208">
        <f t="shared" ref="C25:E25" si="0">SUM(C26:C30)</f>
        <v>0</v>
      </c>
      <c r="D25" s="208">
        <f t="shared" si="0"/>
        <v>0</v>
      </c>
      <c r="E25" s="208">
        <f t="shared" si="0"/>
        <v>0</v>
      </c>
      <c r="F25" s="208">
        <f>SUM(F26:F30)</f>
        <v>0</v>
      </c>
      <c r="G25" s="208">
        <f>SUM(B25:F25)</f>
        <v>0</v>
      </c>
      <c r="H25" s="113"/>
      <c r="I25" s="103"/>
      <c r="J25" s="113"/>
    </row>
    <row r="26" spans="1:11" s="78" customFormat="1" ht="18.75" customHeight="1" outlineLevel="1" x14ac:dyDescent="0.2">
      <c r="A26" s="200"/>
      <c r="B26" s="281"/>
      <c r="C26" s="281"/>
      <c r="D26" s="281"/>
      <c r="E26" s="281"/>
      <c r="F26" s="281"/>
      <c r="G26" s="195"/>
      <c r="H26" s="113"/>
      <c r="I26" s="103"/>
      <c r="J26" s="113"/>
    </row>
    <row r="27" spans="1:11" s="231" customFormat="1" ht="18.75" customHeight="1" x14ac:dyDescent="0.2">
      <c r="A27" s="200"/>
      <c r="B27" s="281"/>
      <c r="C27" s="281"/>
      <c r="D27" s="281"/>
      <c r="E27" s="281"/>
      <c r="F27" s="281"/>
      <c r="G27" s="228"/>
      <c r="H27" s="229"/>
      <c r="I27" s="232"/>
      <c r="J27" s="229"/>
    </row>
    <row r="28" spans="1:11" s="231" customFormat="1" ht="18.75" customHeight="1" outlineLevel="1" x14ac:dyDescent="0.2">
      <c r="A28" s="200"/>
      <c r="B28" s="281"/>
      <c r="C28" s="281"/>
      <c r="D28" s="281"/>
      <c r="E28" s="281"/>
      <c r="F28" s="281"/>
      <c r="G28" s="228"/>
      <c r="H28" s="229"/>
      <c r="I28" s="232"/>
      <c r="J28" s="229"/>
    </row>
    <row r="29" spans="1:11" s="231" customFormat="1" ht="18.75" customHeight="1" outlineLevel="1" x14ac:dyDescent="0.2">
      <c r="A29" s="200"/>
      <c r="B29" s="281"/>
      <c r="C29" s="281"/>
      <c r="D29" s="281"/>
      <c r="E29" s="281"/>
      <c r="F29" s="281"/>
      <c r="G29" s="228"/>
      <c r="H29" s="229"/>
      <c r="I29" s="232"/>
      <c r="J29" s="229"/>
    </row>
    <row r="30" spans="1:11" s="78" customFormat="1" ht="18.75" customHeight="1" x14ac:dyDescent="0.2">
      <c r="A30" s="200"/>
      <c r="B30" s="281"/>
      <c r="C30" s="281"/>
      <c r="D30" s="281"/>
      <c r="E30" s="281"/>
      <c r="F30" s="281"/>
      <c r="G30" s="195"/>
      <c r="H30" s="113"/>
      <c r="I30" s="103"/>
      <c r="J30" s="113"/>
    </row>
    <row r="31" spans="1:11" s="78" customFormat="1" ht="18.75" customHeight="1" outlineLevel="1" x14ac:dyDescent="0.2">
      <c r="A31" s="189" t="s">
        <v>3</v>
      </c>
      <c r="B31" s="208">
        <f>SUM(B32:B36)</f>
        <v>0</v>
      </c>
      <c r="C31" s="208">
        <f t="shared" ref="C31:F31" si="1">SUM(C32:C36)</f>
        <v>0</v>
      </c>
      <c r="D31" s="208">
        <f t="shared" si="1"/>
        <v>0</v>
      </c>
      <c r="E31" s="208">
        <f t="shared" si="1"/>
        <v>0</v>
      </c>
      <c r="F31" s="208">
        <f t="shared" si="1"/>
        <v>0</v>
      </c>
      <c r="G31" s="208">
        <f>SUM(B31:F31)</f>
        <v>0</v>
      </c>
      <c r="H31" s="113"/>
      <c r="I31" s="103"/>
      <c r="J31" s="113"/>
    </row>
    <row r="32" spans="1:11" s="78" customFormat="1" ht="18.75" customHeight="1" outlineLevel="1" x14ac:dyDescent="0.2">
      <c r="A32" s="200"/>
      <c r="B32" s="281"/>
      <c r="C32" s="281"/>
      <c r="D32" s="281"/>
      <c r="E32" s="281"/>
      <c r="F32" s="281"/>
      <c r="G32" s="195"/>
      <c r="H32" s="113"/>
      <c r="I32" s="103"/>
      <c r="J32" s="113"/>
    </row>
    <row r="33" spans="1:10" s="231" customFormat="1" ht="18.75" customHeight="1" outlineLevel="1" x14ac:dyDescent="0.2">
      <c r="A33" s="200"/>
      <c r="B33" s="281"/>
      <c r="C33" s="281"/>
      <c r="D33" s="281"/>
      <c r="E33" s="281"/>
      <c r="F33" s="281"/>
      <c r="G33" s="228"/>
      <c r="H33" s="229"/>
      <c r="I33" s="232"/>
      <c r="J33" s="229"/>
    </row>
    <row r="34" spans="1:10" s="231" customFormat="1" ht="18.75" customHeight="1" x14ac:dyDescent="0.2">
      <c r="A34" s="200"/>
      <c r="B34" s="281"/>
      <c r="C34" s="281"/>
      <c r="D34" s="281"/>
      <c r="E34" s="281"/>
      <c r="F34" s="281"/>
      <c r="G34" s="228"/>
      <c r="H34" s="229"/>
      <c r="I34" s="232"/>
      <c r="J34" s="229"/>
    </row>
    <row r="35" spans="1:10" s="231" customFormat="1" ht="18.75" customHeight="1" outlineLevel="1" x14ac:dyDescent="0.2">
      <c r="A35" s="200"/>
      <c r="B35" s="281"/>
      <c r="C35" s="281"/>
      <c r="D35" s="281"/>
      <c r="E35" s="281"/>
      <c r="F35" s="281"/>
      <c r="G35" s="228"/>
      <c r="H35" s="229"/>
      <c r="I35" s="232"/>
      <c r="J35" s="229"/>
    </row>
    <row r="36" spans="1:10" s="78" customFormat="1" ht="18.75" customHeight="1" outlineLevel="1" x14ac:dyDescent="0.2">
      <c r="A36" s="200"/>
      <c r="B36" s="281"/>
      <c r="C36" s="281"/>
      <c r="D36" s="281"/>
      <c r="E36" s="281"/>
      <c r="F36" s="281"/>
      <c r="G36" s="195"/>
      <c r="H36" s="113"/>
      <c r="I36" s="103"/>
      <c r="J36" s="113"/>
    </row>
    <row r="37" spans="1:10" s="78" customFormat="1" ht="18.75" customHeight="1" x14ac:dyDescent="0.2">
      <c r="A37" s="188" t="s">
        <v>4</v>
      </c>
      <c r="B37" s="208">
        <f>SUM(B38:B41)</f>
        <v>0</v>
      </c>
      <c r="C37" s="208">
        <f t="shared" ref="C37:F37" si="2">SUM(C38:C41)</f>
        <v>0</v>
      </c>
      <c r="D37" s="208">
        <f t="shared" si="2"/>
        <v>0</v>
      </c>
      <c r="E37" s="208">
        <f t="shared" si="2"/>
        <v>0</v>
      </c>
      <c r="F37" s="208">
        <f t="shared" si="2"/>
        <v>0</v>
      </c>
      <c r="G37" s="208">
        <f>SUM(B37:F37)</f>
        <v>0</v>
      </c>
      <c r="H37" s="113"/>
      <c r="I37" s="103"/>
      <c r="J37" s="113"/>
    </row>
    <row r="38" spans="1:10" s="78" customFormat="1" ht="18.75" customHeight="1" outlineLevel="1" x14ac:dyDescent="0.2">
      <c r="A38" s="200"/>
      <c r="B38" s="281"/>
      <c r="C38" s="281"/>
      <c r="D38" s="281"/>
      <c r="E38" s="281"/>
      <c r="F38" s="281"/>
      <c r="G38" s="195"/>
      <c r="H38" s="113"/>
      <c r="I38" s="103"/>
      <c r="J38" s="113"/>
    </row>
    <row r="39" spans="1:10" s="231" customFormat="1" ht="18.75" customHeight="1" outlineLevel="1" x14ac:dyDescent="0.2">
      <c r="A39" s="200"/>
      <c r="B39" s="281"/>
      <c r="C39" s="281"/>
      <c r="D39" s="281"/>
      <c r="E39" s="281"/>
      <c r="F39" s="281"/>
      <c r="G39" s="228"/>
      <c r="H39" s="229"/>
      <c r="I39" s="232"/>
      <c r="J39" s="229"/>
    </row>
    <row r="40" spans="1:10" s="231" customFormat="1" ht="18.75" customHeight="1" outlineLevel="1" x14ac:dyDescent="0.2">
      <c r="A40" s="200"/>
      <c r="B40" s="281"/>
      <c r="C40" s="281"/>
      <c r="D40" s="281"/>
      <c r="E40" s="281"/>
      <c r="F40" s="281"/>
      <c r="G40" s="228"/>
      <c r="H40" s="229"/>
      <c r="I40" s="232"/>
      <c r="J40" s="229"/>
    </row>
    <row r="41" spans="1:10" s="78" customFormat="1" ht="18.75" customHeight="1" x14ac:dyDescent="0.2">
      <c r="A41" s="200"/>
      <c r="B41" s="281"/>
      <c r="C41" s="281"/>
      <c r="D41" s="281"/>
      <c r="E41" s="281"/>
      <c r="F41" s="281"/>
      <c r="G41" s="195"/>
      <c r="H41" s="113"/>
      <c r="I41" s="103"/>
      <c r="J41" s="113"/>
    </row>
    <row r="42" spans="1:10" s="78" customFormat="1" ht="33.75" customHeight="1" outlineLevel="1" x14ac:dyDescent="0.2">
      <c r="A42" s="199" t="s">
        <v>50</v>
      </c>
      <c r="B42" s="208">
        <f>SUM(B43:B46)</f>
        <v>0</v>
      </c>
      <c r="C42" s="208">
        <f t="shared" ref="C42:F42" si="3">SUM(C43:C46)</f>
        <v>0</v>
      </c>
      <c r="D42" s="208">
        <f t="shared" si="3"/>
        <v>0</v>
      </c>
      <c r="E42" s="208">
        <f t="shared" si="3"/>
        <v>0</v>
      </c>
      <c r="F42" s="208">
        <f t="shared" si="3"/>
        <v>0</v>
      </c>
      <c r="G42" s="208">
        <f>SUM(B42:F42)</f>
        <v>0</v>
      </c>
      <c r="H42" s="113"/>
      <c r="I42" s="103"/>
      <c r="J42" s="113"/>
    </row>
    <row r="43" spans="1:10" s="78" customFormat="1" ht="18.75" customHeight="1" outlineLevel="1" x14ac:dyDescent="0.2">
      <c r="A43" s="206"/>
      <c r="B43" s="281"/>
      <c r="C43" s="281"/>
      <c r="D43" s="281"/>
      <c r="E43" s="281"/>
      <c r="F43" s="281"/>
      <c r="G43" s="195"/>
      <c r="H43" s="113"/>
      <c r="I43" s="103"/>
      <c r="J43" s="113"/>
    </row>
    <row r="44" spans="1:10" s="231" customFormat="1" ht="18.75" customHeight="1" outlineLevel="1" x14ac:dyDescent="0.2">
      <c r="A44" s="206"/>
      <c r="B44" s="281"/>
      <c r="C44" s="281"/>
      <c r="D44" s="281"/>
      <c r="E44" s="281"/>
      <c r="F44" s="281"/>
      <c r="G44" s="228"/>
      <c r="H44" s="229"/>
      <c r="I44" s="232"/>
      <c r="J44" s="229"/>
    </row>
    <row r="45" spans="1:10" s="231" customFormat="1" ht="18.75" customHeight="1" x14ac:dyDescent="0.2">
      <c r="A45" s="206"/>
      <c r="B45" s="281"/>
      <c r="C45" s="281"/>
      <c r="D45" s="281"/>
      <c r="E45" s="281"/>
      <c r="F45" s="281"/>
      <c r="G45" s="228"/>
      <c r="H45" s="229"/>
      <c r="I45" s="232"/>
      <c r="J45" s="229"/>
    </row>
    <row r="46" spans="1:10" s="78" customFormat="1" ht="18.75" customHeight="1" x14ac:dyDescent="0.2">
      <c r="A46" s="200"/>
      <c r="B46" s="281"/>
      <c r="C46" s="281"/>
      <c r="D46" s="281"/>
      <c r="E46" s="281"/>
      <c r="F46" s="281"/>
      <c r="G46" s="195"/>
      <c r="H46" s="113"/>
      <c r="I46" s="103"/>
      <c r="J46" s="113"/>
    </row>
    <row r="47" spans="1:10" s="78" customFormat="1" ht="18.75" customHeight="1" outlineLevel="1" x14ac:dyDescent="0.2">
      <c r="A47" s="188" t="s">
        <v>48</v>
      </c>
      <c r="B47" s="208">
        <f>SUM(B48:B51)</f>
        <v>0</v>
      </c>
      <c r="C47" s="208">
        <f t="shared" ref="C47:F47" si="4">SUM(C48:C51)</f>
        <v>0</v>
      </c>
      <c r="D47" s="208">
        <f t="shared" si="4"/>
        <v>0</v>
      </c>
      <c r="E47" s="208">
        <f t="shared" si="4"/>
        <v>0</v>
      </c>
      <c r="F47" s="208">
        <f t="shared" si="4"/>
        <v>0</v>
      </c>
      <c r="G47" s="208">
        <f>SUM(B47:F47)</f>
        <v>0</v>
      </c>
      <c r="H47" s="113"/>
      <c r="I47" s="103"/>
      <c r="J47" s="113"/>
    </row>
    <row r="48" spans="1:10" s="78" customFormat="1" ht="18.75" customHeight="1" outlineLevel="1" x14ac:dyDescent="0.2">
      <c r="A48" s="200"/>
      <c r="B48" s="281"/>
      <c r="C48" s="281"/>
      <c r="D48" s="281"/>
      <c r="E48" s="281"/>
      <c r="F48" s="281"/>
      <c r="G48" s="195"/>
      <c r="H48" s="113"/>
      <c r="I48" s="103"/>
      <c r="J48" s="113"/>
    </row>
    <row r="49" spans="1:17" s="231" customFormat="1" ht="18.75" customHeight="1" outlineLevel="1" x14ac:dyDescent="0.2">
      <c r="A49" s="200"/>
      <c r="B49" s="281"/>
      <c r="C49" s="281"/>
      <c r="D49" s="281"/>
      <c r="E49" s="281"/>
      <c r="F49" s="281"/>
      <c r="G49" s="228"/>
      <c r="H49" s="229"/>
      <c r="I49" s="232"/>
      <c r="J49" s="229"/>
    </row>
    <row r="50" spans="1:17" s="231" customFormat="1" ht="18.75" customHeight="1" x14ac:dyDescent="0.2">
      <c r="A50" s="200"/>
      <c r="B50" s="281"/>
      <c r="C50" s="281"/>
      <c r="D50" s="281"/>
      <c r="E50" s="281"/>
      <c r="F50" s="281"/>
      <c r="G50" s="228"/>
      <c r="H50" s="229"/>
      <c r="I50" s="232"/>
      <c r="J50" s="229"/>
    </row>
    <row r="51" spans="1:17" s="78" customFormat="1" ht="18.75" customHeight="1" x14ac:dyDescent="0.2">
      <c r="A51" s="200"/>
      <c r="B51" s="281"/>
      <c r="C51" s="281"/>
      <c r="D51" s="281"/>
      <c r="E51" s="281"/>
      <c r="F51" s="281"/>
      <c r="G51" s="195"/>
      <c r="H51" s="113"/>
      <c r="I51" s="103"/>
      <c r="J51" s="113"/>
    </row>
    <row r="52" spans="1:17" s="78" customFormat="1" ht="18.75" customHeight="1" outlineLevel="1" x14ac:dyDescent="0.2">
      <c r="A52" s="188" t="s">
        <v>46</v>
      </c>
      <c r="B52" s="208">
        <f>SUM(B53:B56)</f>
        <v>0</v>
      </c>
      <c r="C52" s="208">
        <f t="shared" ref="C52:F52" si="5">SUM(C53:C56)</f>
        <v>0</v>
      </c>
      <c r="D52" s="208">
        <f t="shared" si="5"/>
        <v>0</v>
      </c>
      <c r="E52" s="208">
        <f t="shared" si="5"/>
        <v>0</v>
      </c>
      <c r="F52" s="208">
        <f t="shared" si="5"/>
        <v>0</v>
      </c>
      <c r="G52" s="208">
        <f>SUM(B52:F52)</f>
        <v>0</v>
      </c>
      <c r="H52" s="113"/>
      <c r="I52" s="103"/>
      <c r="J52" s="113"/>
    </row>
    <row r="53" spans="1:17" s="78" customFormat="1" ht="18.75" customHeight="1" outlineLevel="1" x14ac:dyDescent="0.2">
      <c r="A53" s="200"/>
      <c r="B53" s="281"/>
      <c r="C53" s="281"/>
      <c r="D53" s="281"/>
      <c r="E53" s="281"/>
      <c r="F53" s="281"/>
      <c r="G53" s="195"/>
      <c r="H53" s="113"/>
      <c r="I53" s="103"/>
      <c r="J53" s="113"/>
    </row>
    <row r="54" spans="1:17" s="231" customFormat="1" ht="18.75" customHeight="1" outlineLevel="1" x14ac:dyDescent="0.2">
      <c r="A54" s="200"/>
      <c r="B54" s="281"/>
      <c r="C54" s="281"/>
      <c r="D54" s="281"/>
      <c r="E54" s="281"/>
      <c r="F54" s="281"/>
      <c r="G54" s="228"/>
      <c r="H54" s="229"/>
      <c r="I54" s="232"/>
      <c r="J54" s="229"/>
    </row>
    <row r="55" spans="1:17" s="231" customFormat="1" ht="18.75" customHeight="1" x14ac:dyDescent="0.2">
      <c r="A55" s="200"/>
      <c r="B55" s="281"/>
      <c r="C55" s="281"/>
      <c r="D55" s="281"/>
      <c r="E55" s="281"/>
      <c r="F55" s="281"/>
      <c r="G55" s="228"/>
      <c r="H55" s="229"/>
      <c r="I55" s="232"/>
      <c r="J55" s="229"/>
    </row>
    <row r="56" spans="1:17" s="78" customFormat="1" ht="18.75" customHeight="1" x14ac:dyDescent="0.2">
      <c r="A56" s="200"/>
      <c r="B56" s="281"/>
      <c r="C56" s="281"/>
      <c r="D56" s="281"/>
      <c r="E56" s="281"/>
      <c r="F56" s="281"/>
      <c r="G56" s="195"/>
      <c r="H56" s="113"/>
      <c r="I56" s="103"/>
      <c r="J56" s="113"/>
    </row>
    <row r="57" spans="1:17" s="78" customFormat="1" ht="18.75" customHeight="1" outlineLevel="1" x14ac:dyDescent="0.2">
      <c r="A57" s="188" t="s">
        <v>49</v>
      </c>
      <c r="B57" s="208">
        <f>SUM(B58:B61)</f>
        <v>0</v>
      </c>
      <c r="C57" s="208">
        <f t="shared" ref="C57:F57" si="6">SUM(C58:C61)</f>
        <v>0</v>
      </c>
      <c r="D57" s="208">
        <f t="shared" si="6"/>
        <v>0</v>
      </c>
      <c r="E57" s="208">
        <f t="shared" si="6"/>
        <v>0</v>
      </c>
      <c r="F57" s="208">
        <f t="shared" si="6"/>
        <v>0</v>
      </c>
      <c r="G57" s="208">
        <f>SUM(B57:F57)</f>
        <v>0</v>
      </c>
      <c r="H57" s="113"/>
      <c r="I57" s="103"/>
      <c r="J57" s="113"/>
    </row>
    <row r="58" spans="1:17" s="78" customFormat="1" ht="18.75" customHeight="1" outlineLevel="1" x14ac:dyDescent="0.2">
      <c r="A58" s="200"/>
      <c r="B58" s="281"/>
      <c r="C58" s="281"/>
      <c r="D58" s="281"/>
      <c r="E58" s="281"/>
      <c r="F58" s="281"/>
      <c r="G58" s="195"/>
      <c r="H58" s="113"/>
      <c r="I58" s="103"/>
      <c r="J58" s="113"/>
    </row>
    <row r="59" spans="1:17" s="231" customFormat="1" ht="18.75" customHeight="1" outlineLevel="1" x14ac:dyDescent="0.2">
      <c r="A59" s="200"/>
      <c r="B59" s="281"/>
      <c r="C59" s="281"/>
      <c r="D59" s="281"/>
      <c r="E59" s="281"/>
      <c r="F59" s="281"/>
      <c r="G59" s="228"/>
      <c r="H59" s="229"/>
      <c r="I59" s="232"/>
      <c r="J59" s="229"/>
    </row>
    <row r="60" spans="1:17" s="231" customFormat="1" ht="18.75" customHeight="1" outlineLevel="1" x14ac:dyDescent="0.2">
      <c r="A60" s="200"/>
      <c r="B60" s="281"/>
      <c r="C60" s="281"/>
      <c r="D60" s="281"/>
      <c r="E60" s="281"/>
      <c r="F60" s="281"/>
      <c r="G60" s="228"/>
      <c r="H60" s="229"/>
      <c r="I60" s="232"/>
      <c r="J60" s="229"/>
    </row>
    <row r="61" spans="1:17" s="78" customFormat="1" ht="18.75" customHeight="1" outlineLevel="1" x14ac:dyDescent="0.2">
      <c r="A61" s="200"/>
      <c r="B61" s="281"/>
      <c r="C61" s="281"/>
      <c r="D61" s="281"/>
      <c r="E61" s="281"/>
      <c r="F61" s="281"/>
      <c r="G61" s="195"/>
      <c r="H61" s="113"/>
      <c r="I61" s="103"/>
      <c r="J61" s="113"/>
    </row>
    <row r="62" spans="1:17" s="78" customFormat="1" ht="18.75" customHeight="1" x14ac:dyDescent="0.2">
      <c r="A62" s="189" t="s">
        <v>113</v>
      </c>
      <c r="B62" s="208">
        <f>SUM(B63:B66)</f>
        <v>0</v>
      </c>
      <c r="C62" s="208">
        <f>SUM(C63:C66)</f>
        <v>0</v>
      </c>
      <c r="D62" s="208">
        <f>SUM(D63:D66)</f>
        <v>0</v>
      </c>
      <c r="E62" s="208">
        <f>SUM(E63:E66)</f>
        <v>0</v>
      </c>
      <c r="F62" s="208">
        <f>SUM(F63:F66)</f>
        <v>0</v>
      </c>
      <c r="G62" s="180">
        <f>SUM(B62:F62)</f>
        <v>0</v>
      </c>
      <c r="H62" s="113"/>
      <c r="I62" s="103"/>
      <c r="J62" s="113"/>
    </row>
    <row r="63" spans="1:17" s="99" customFormat="1" ht="18.75" customHeight="1" x14ac:dyDescent="0.2">
      <c r="A63" s="200"/>
      <c r="B63" s="281"/>
      <c r="C63" s="281"/>
      <c r="D63" s="281"/>
      <c r="E63" s="281"/>
      <c r="F63" s="281"/>
      <c r="G63" s="195"/>
      <c r="H63" s="114"/>
      <c r="I63" s="106"/>
      <c r="J63" s="114"/>
      <c r="K63" s="83"/>
      <c r="L63" s="83"/>
      <c r="M63" s="83"/>
      <c r="N63" s="83"/>
      <c r="O63" s="83"/>
      <c r="P63" s="83"/>
      <c r="Q63" s="83"/>
    </row>
    <row r="64" spans="1:17" s="233" customFormat="1" ht="18.75" customHeight="1" x14ac:dyDescent="0.2">
      <c r="A64" s="200"/>
      <c r="B64" s="281"/>
      <c r="C64" s="281"/>
      <c r="D64" s="281"/>
      <c r="E64" s="281"/>
      <c r="F64" s="281"/>
      <c r="G64" s="228"/>
      <c r="H64" s="234"/>
      <c r="I64" s="230"/>
      <c r="J64" s="234"/>
      <c r="K64" s="231"/>
      <c r="L64" s="231"/>
      <c r="M64" s="231"/>
      <c r="N64" s="231"/>
      <c r="O64" s="231"/>
      <c r="P64" s="231"/>
      <c r="Q64" s="231"/>
    </row>
    <row r="65" spans="1:18" s="231" customFormat="1" ht="15" x14ac:dyDescent="0.2">
      <c r="A65" s="200"/>
      <c r="B65" s="281"/>
      <c r="C65" s="281"/>
      <c r="D65" s="281"/>
      <c r="E65" s="281"/>
      <c r="F65" s="281"/>
      <c r="G65" s="228"/>
      <c r="H65" s="234"/>
    </row>
    <row r="66" spans="1:18" s="78" customFormat="1" ht="15" x14ac:dyDescent="0.2">
      <c r="A66" s="200"/>
      <c r="B66" s="281"/>
      <c r="C66" s="281"/>
      <c r="D66" s="281"/>
      <c r="E66" s="281"/>
      <c r="F66" s="281"/>
      <c r="G66" s="195"/>
      <c r="H66" s="98"/>
    </row>
    <row r="67" spans="1:18" s="99" customFormat="1" ht="18.75" customHeight="1" x14ac:dyDescent="0.2">
      <c r="A67" s="203" t="s">
        <v>51</v>
      </c>
      <c r="B67" s="202">
        <f t="shared" ref="B67:G67" si="7">B19+B25+B31+B37+B42+B47+B57+B62+B52</f>
        <v>0</v>
      </c>
      <c r="C67" s="202">
        <f t="shared" si="7"/>
        <v>0</v>
      </c>
      <c r="D67" s="202">
        <f t="shared" si="7"/>
        <v>0</v>
      </c>
      <c r="E67" s="202">
        <f t="shared" si="7"/>
        <v>0</v>
      </c>
      <c r="F67" s="202">
        <f t="shared" si="7"/>
        <v>0</v>
      </c>
      <c r="G67" s="202">
        <f t="shared" si="7"/>
        <v>0</v>
      </c>
      <c r="H67" s="106"/>
      <c r="I67" s="114"/>
      <c r="J67" s="106"/>
      <c r="K67" s="114"/>
      <c r="L67" s="83"/>
      <c r="M67" s="83"/>
      <c r="N67" s="83"/>
      <c r="O67" s="83"/>
      <c r="P67" s="83"/>
      <c r="Q67" s="83"/>
      <c r="R67" s="83"/>
    </row>
    <row r="68" spans="1:18" s="99" customFormat="1" ht="18.75" customHeight="1" x14ac:dyDescent="0.2">
      <c r="A68" s="62"/>
      <c r="B68" s="64"/>
      <c r="C68" s="64"/>
      <c r="D68" s="64"/>
      <c r="E68" s="64"/>
      <c r="F68" s="64"/>
      <c r="G68" s="56"/>
      <c r="H68" s="106"/>
      <c r="I68" s="114"/>
      <c r="J68" s="106"/>
      <c r="K68" s="114"/>
      <c r="L68" s="83"/>
      <c r="M68" s="83"/>
      <c r="N68" s="83"/>
      <c r="O68" s="83"/>
      <c r="P68" s="83"/>
      <c r="Q68" s="83"/>
      <c r="R68" s="83"/>
    </row>
    <row r="69" spans="1:18" s="307" customFormat="1" ht="18.75" customHeight="1" x14ac:dyDescent="0.2">
      <c r="A69" s="300" t="s">
        <v>108</v>
      </c>
      <c r="B69" s="301"/>
      <c r="C69" s="301"/>
      <c r="D69" s="301"/>
      <c r="E69" s="301"/>
      <c r="F69" s="301"/>
      <c r="G69" s="302">
        <f>MAX(0,G12-G13)</f>
        <v>0</v>
      </c>
      <c r="H69" s="304"/>
      <c r="I69" s="305"/>
      <c r="J69" s="304"/>
      <c r="K69" s="305"/>
    </row>
    <row r="70" spans="1:18" s="99" customFormat="1" ht="18.75" customHeight="1" x14ac:dyDescent="0.2">
      <c r="A70" s="63"/>
      <c r="B70" s="64"/>
      <c r="C70" s="64"/>
      <c r="D70" s="64"/>
      <c r="E70" s="64"/>
      <c r="F70" s="64"/>
      <c r="G70" s="21"/>
      <c r="H70" s="150"/>
      <c r="I70" s="98"/>
      <c r="J70" s="101"/>
      <c r="K70" s="98"/>
      <c r="L70" s="78"/>
      <c r="M70" s="78"/>
      <c r="N70" s="78"/>
      <c r="O70" s="78"/>
      <c r="P70" s="78"/>
      <c r="Q70" s="78"/>
      <c r="R70" s="78"/>
    </row>
    <row r="71" spans="1:18" s="78" customFormat="1" ht="19.5" customHeight="1" thickBot="1" x14ac:dyDescent="0.25">
      <c r="A71" s="205" t="s">
        <v>111</v>
      </c>
      <c r="B71" s="210"/>
      <c r="C71" s="210"/>
      <c r="D71" s="210"/>
      <c r="E71" s="210"/>
      <c r="F71" s="210"/>
      <c r="G71" s="332">
        <f>SUM(B71:F71)</f>
        <v>0</v>
      </c>
      <c r="H71" s="152"/>
    </row>
    <row r="72" spans="1:18" s="78" customFormat="1" ht="19.5" customHeight="1" thickTop="1" x14ac:dyDescent="0.2">
      <c r="A72" s="27" t="s">
        <v>52</v>
      </c>
      <c r="B72" s="28">
        <f t="shared" ref="B72:G72" si="8">B67+B69+B71</f>
        <v>0</v>
      </c>
      <c r="C72" s="28">
        <f t="shared" si="8"/>
        <v>0</v>
      </c>
      <c r="D72" s="28">
        <f t="shared" si="8"/>
        <v>0</v>
      </c>
      <c r="E72" s="28">
        <f t="shared" si="8"/>
        <v>0</v>
      </c>
      <c r="F72" s="28">
        <f t="shared" si="8"/>
        <v>0</v>
      </c>
      <c r="G72" s="28">
        <f t="shared" si="8"/>
        <v>0</v>
      </c>
      <c r="H72" s="98"/>
    </row>
    <row r="73" spans="1:18" s="78" customFormat="1" ht="19.5" customHeight="1" x14ac:dyDescent="0.2">
      <c r="A73" s="47"/>
      <c r="B73" s="48"/>
      <c r="C73" s="48"/>
      <c r="D73" s="48"/>
      <c r="E73" s="48"/>
      <c r="H73" s="98"/>
    </row>
    <row r="74" spans="1:18" s="78" customFormat="1" ht="19.5" customHeight="1" x14ac:dyDescent="0.2">
      <c r="A74" s="46" t="s">
        <v>29</v>
      </c>
      <c r="B74" s="17"/>
      <c r="C74" s="17"/>
      <c r="D74" s="17"/>
      <c r="E74" s="17"/>
      <c r="F74" s="17"/>
      <c r="G74" s="24">
        <f>MAX(G12,G13)+G14+G15-G72</f>
        <v>0</v>
      </c>
      <c r="H74" s="98"/>
    </row>
    <row r="75" spans="1:18" s="78" customFormat="1" ht="19.5" customHeight="1" x14ac:dyDescent="0.2">
      <c r="A75" s="10" t="s">
        <v>13</v>
      </c>
      <c r="B75" s="30"/>
      <c r="C75" s="31"/>
      <c r="D75" s="10"/>
      <c r="E75" s="10"/>
      <c r="F75" s="10"/>
      <c r="G75" s="10"/>
      <c r="H75" s="98"/>
    </row>
    <row r="76" spans="1:18" s="295" customFormat="1" ht="19.5" customHeight="1" x14ac:dyDescent="0.2">
      <c r="A76" s="298" t="s">
        <v>112</v>
      </c>
      <c r="B76" s="293"/>
      <c r="C76" s="294"/>
      <c r="D76" s="292"/>
      <c r="E76" s="292"/>
      <c r="F76" s="292"/>
      <c r="G76" s="352">
        <f>G72+'Report YR4'!G76</f>
        <v>0</v>
      </c>
      <c r="H76" s="297"/>
    </row>
    <row r="77" spans="1:18" s="78" customFormat="1" ht="19.5" customHeight="1" x14ac:dyDescent="0.2">
      <c r="A77" s="73"/>
      <c r="B77" s="30"/>
      <c r="C77" s="31"/>
      <c r="D77" s="10"/>
      <c r="E77" s="10"/>
      <c r="F77" s="10"/>
      <c r="G77" s="10"/>
      <c r="H77" s="98"/>
    </row>
    <row r="78" spans="1:18" ht="15" x14ac:dyDescent="0.2">
      <c r="A78" s="211" t="s">
        <v>76</v>
      </c>
      <c r="B78" s="212"/>
      <c r="C78" s="213"/>
      <c r="D78" s="211"/>
    </row>
  </sheetData>
  <sheetProtection insertRows="0" selectLockedCells="1"/>
  <mergeCells count="1">
    <mergeCell ref="A1:B1"/>
  </mergeCells>
  <conditionalFormatting sqref="B43:F46">
    <cfRule type="cellIs" dxfId="7" priority="3" operator="greaterThan">
      <formula>5000</formula>
    </cfRule>
  </conditionalFormatting>
  <conditionalFormatting sqref="G62">
    <cfRule type="cellIs" dxfId="6" priority="2" operator="greaterThan">
      <formula>G67*0.05</formula>
    </cfRule>
  </conditionalFormatting>
  <conditionalFormatting sqref="G71">
    <cfRule type="cellIs" dxfId="5" priority="1" operator="greaterThan">
      <formula>0.1*G67</formula>
    </cfRule>
  </conditionalFormatting>
  <printOptions headings="1"/>
  <pageMargins left="0.7" right="0.7" top="0.75" bottom="0.75" header="0.3" footer="0.3"/>
  <pageSetup scale="60" fitToHeight="0" orientation="landscape" r:id="rId1"/>
  <headerFooter>
    <oddHeader>&amp;L&amp;"Arial,Bold"&amp;16&amp;K05+000The McKnight Foundation: Collaborative Crop Research Program, Project Financials</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S74"/>
  <sheetViews>
    <sheetView zoomScale="70" zoomScaleNormal="70" workbookViewId="0">
      <pane ySplit="8" topLeftCell="A9" activePane="bottomLeft" state="frozen"/>
      <selection activeCell="A20" sqref="A20"/>
      <selection pane="bottomLeft" sqref="A1:B1"/>
    </sheetView>
  </sheetViews>
  <sheetFormatPr defaultColWidth="9.140625" defaultRowHeight="12.75" outlineLevelRow="1" x14ac:dyDescent="0.2"/>
  <cols>
    <col min="1" max="1" width="59" style="75" customWidth="1"/>
    <col min="2" max="2" width="25.28515625" style="75" customWidth="1"/>
    <col min="3" max="6" width="20.7109375" style="75" customWidth="1"/>
    <col min="7" max="7" width="25.7109375" style="75" customWidth="1"/>
    <col min="8" max="8" width="9.140625" style="141"/>
    <col min="9" max="16384" width="9.140625" style="75"/>
  </cols>
  <sheetData>
    <row r="1" spans="1:19" s="70" customFormat="1" ht="38.25" customHeight="1" x14ac:dyDescent="0.25">
      <c r="A1" s="378" t="str">
        <f>'Report YR1'!A1:B1</f>
        <v xml:space="preserve">Lead Organization: </v>
      </c>
      <c r="B1" s="379"/>
      <c r="C1" s="116" t="s">
        <v>18</v>
      </c>
      <c r="D1" s="375" t="str">
        <f>'NCE Budget'!D1</f>
        <v>Grant #</v>
      </c>
      <c r="E1" s="117"/>
      <c r="F1" s="36"/>
      <c r="H1" s="140"/>
    </row>
    <row r="2" spans="1:19" ht="18" x14ac:dyDescent="0.25">
      <c r="A2" s="337" t="s">
        <v>78</v>
      </c>
      <c r="B2" s="128"/>
      <c r="C2" s="129"/>
      <c r="D2" s="129"/>
      <c r="E2" s="128"/>
      <c r="F2" s="120"/>
    </row>
    <row r="3" spans="1:19" s="321" customFormat="1" ht="15" x14ac:dyDescent="0.2">
      <c r="A3" s="326" t="s">
        <v>19</v>
      </c>
      <c r="B3" s="314" t="s">
        <v>0</v>
      </c>
      <c r="C3" s="315" t="s">
        <v>14</v>
      </c>
      <c r="D3" s="316" t="s">
        <v>1</v>
      </c>
      <c r="E3" s="315" t="s">
        <v>14</v>
      </c>
      <c r="H3" s="320"/>
    </row>
    <row r="4" spans="1:19" s="321" customFormat="1" ht="18" x14ac:dyDescent="0.25">
      <c r="A4" s="322" t="s">
        <v>71</v>
      </c>
      <c r="B4" s="323" t="s">
        <v>14</v>
      </c>
      <c r="C4" s="328"/>
      <c r="D4" s="328"/>
      <c r="E4" s="329"/>
      <c r="H4" s="320"/>
    </row>
    <row r="5" spans="1:19" ht="18" x14ac:dyDescent="0.25">
      <c r="A5" s="118"/>
      <c r="B5" s="119"/>
      <c r="C5" s="120"/>
      <c r="D5" s="120"/>
      <c r="E5" s="119"/>
      <c r="F5" s="120"/>
    </row>
    <row r="6" spans="1:19" s="78" customFormat="1" ht="15" x14ac:dyDescent="0.2">
      <c r="A6" s="121"/>
      <c r="B6" s="122"/>
      <c r="C6" s="122"/>
      <c r="D6" s="122"/>
      <c r="E6" s="122"/>
      <c r="F6" s="122"/>
      <c r="G6" s="75"/>
      <c r="H6" s="141"/>
      <c r="I6" s="75"/>
      <c r="J6" s="75"/>
      <c r="K6" s="75"/>
      <c r="L6" s="75"/>
      <c r="M6" s="75"/>
    </row>
    <row r="7" spans="1:19" s="83" customFormat="1" ht="18.75" customHeight="1" x14ac:dyDescent="0.2">
      <c r="A7" s="123"/>
      <c r="B7" s="185" t="s">
        <v>32</v>
      </c>
      <c r="C7" s="185" t="s">
        <v>31</v>
      </c>
      <c r="D7" s="185" t="s">
        <v>30</v>
      </c>
      <c r="E7" s="185" t="s">
        <v>30</v>
      </c>
      <c r="F7" s="185" t="s">
        <v>30</v>
      </c>
      <c r="G7" s="80" t="s">
        <v>6</v>
      </c>
      <c r="H7" s="82"/>
      <c r="I7" s="82"/>
      <c r="J7" s="82"/>
      <c r="K7" s="75"/>
      <c r="L7" s="75"/>
      <c r="M7" s="75"/>
      <c r="N7" s="75"/>
      <c r="O7" s="75"/>
      <c r="P7" s="75"/>
      <c r="Q7" s="75"/>
      <c r="R7" s="75"/>
      <c r="S7" s="75"/>
    </row>
    <row r="8" spans="1:19" s="83" customFormat="1" ht="18.75" customHeight="1" x14ac:dyDescent="0.2">
      <c r="A8" s="124"/>
      <c r="B8" s="186" t="str">
        <f>'NCE Budget'!B8</f>
        <v>(Name)</v>
      </c>
      <c r="C8" s="66" t="str">
        <f xml:space="preserve"> 'Report YR1'!C8</f>
        <v>(NAME)</v>
      </c>
      <c r="D8" s="66" t="str">
        <f>'Report YR1'!D8</f>
        <v>(NAME)</v>
      </c>
      <c r="E8" s="66" t="str">
        <f xml:space="preserve"> 'Report YR1'!E8</f>
        <v>(NAME)</v>
      </c>
      <c r="F8" s="66" t="str">
        <f xml:space="preserve"> 'Report YR1'!F8</f>
        <v>(NAME)</v>
      </c>
      <c r="G8" s="85" t="s">
        <v>22</v>
      </c>
      <c r="H8" s="88"/>
      <c r="I8" s="88"/>
      <c r="J8" s="88"/>
      <c r="K8" s="75"/>
      <c r="L8" s="75"/>
      <c r="M8" s="75"/>
      <c r="N8" s="75"/>
      <c r="O8" s="75"/>
      <c r="P8" s="75"/>
      <c r="Q8" s="75"/>
      <c r="R8" s="75"/>
      <c r="S8" s="75"/>
    </row>
    <row r="9" spans="1:19" s="83" customFormat="1" ht="18.75" customHeight="1" x14ac:dyDescent="0.2">
      <c r="A9" s="124"/>
      <c r="B9" s="124"/>
      <c r="C9" s="124"/>
      <c r="D9" s="124"/>
      <c r="E9" s="124"/>
      <c r="F9" s="124"/>
      <c r="G9" s="84"/>
      <c r="H9" s="88"/>
      <c r="I9" s="88"/>
      <c r="J9" s="88"/>
      <c r="K9" s="75"/>
      <c r="L9" s="75"/>
      <c r="M9" s="75"/>
      <c r="N9" s="75"/>
      <c r="O9" s="75"/>
      <c r="P9" s="75"/>
      <c r="Q9" s="75"/>
      <c r="R9" s="75"/>
      <c r="S9" s="75"/>
    </row>
    <row r="10" spans="1:19" s="78" customFormat="1" ht="18.75" customHeight="1" x14ac:dyDescent="0.2">
      <c r="A10" s="125"/>
      <c r="B10" s="125"/>
      <c r="C10" s="125"/>
      <c r="D10" s="125"/>
      <c r="E10" s="125"/>
      <c r="F10" s="125"/>
      <c r="G10" s="84"/>
      <c r="H10" s="94"/>
      <c r="I10" s="95"/>
      <c r="J10" s="94"/>
      <c r="K10" s="75"/>
      <c r="L10" s="75"/>
      <c r="M10" s="75"/>
      <c r="N10" s="75"/>
      <c r="O10" s="75"/>
      <c r="P10" s="75"/>
      <c r="Q10" s="75"/>
      <c r="R10" s="75"/>
      <c r="S10" s="75"/>
    </row>
    <row r="11" spans="1:19" s="99" customFormat="1" ht="18.75" customHeight="1" x14ac:dyDescent="0.2">
      <c r="A11" s="96" t="s">
        <v>42</v>
      </c>
      <c r="B11" s="96"/>
      <c r="C11" s="96"/>
      <c r="D11" s="96"/>
      <c r="E11" s="96"/>
      <c r="F11" s="96"/>
      <c r="G11" s="96"/>
      <c r="H11" s="98"/>
      <c r="I11" s="98"/>
      <c r="J11" s="98"/>
      <c r="K11" s="75"/>
      <c r="L11" s="75"/>
      <c r="M11" s="75"/>
      <c r="N11" s="75"/>
      <c r="O11" s="75"/>
      <c r="P11" s="75"/>
      <c r="Q11" s="75"/>
      <c r="R11" s="75"/>
      <c r="S11" s="75"/>
    </row>
    <row r="12" spans="1:19" s="99" customFormat="1" ht="18.75" customHeight="1" x14ac:dyDescent="0.2">
      <c r="A12" s="104" t="s">
        <v>5</v>
      </c>
      <c r="B12" s="195"/>
      <c r="C12" s="195"/>
      <c r="D12" s="195"/>
      <c r="E12" s="195"/>
      <c r="F12" s="195"/>
      <c r="G12" s="210">
        <f>0</f>
        <v>0</v>
      </c>
      <c r="H12" s="98"/>
      <c r="I12" s="103"/>
      <c r="J12" s="98"/>
      <c r="K12" s="75"/>
      <c r="L12" s="75"/>
      <c r="M12" s="75"/>
      <c r="N12" s="75"/>
      <c r="O12" s="75"/>
      <c r="P12" s="75"/>
      <c r="Q12" s="75"/>
      <c r="R12" s="75"/>
      <c r="S12" s="75"/>
    </row>
    <row r="13" spans="1:19" s="99" customFormat="1" ht="18.75" customHeight="1" x14ac:dyDescent="0.2">
      <c r="A13" s="126" t="s">
        <v>82</v>
      </c>
      <c r="B13" s="195"/>
      <c r="C13" s="195"/>
      <c r="D13" s="195"/>
      <c r="E13" s="195"/>
      <c r="F13" s="195"/>
      <c r="G13" s="209">
        <f>'Report YR5'!G74</f>
        <v>0</v>
      </c>
      <c r="H13" s="98"/>
      <c r="I13" s="101"/>
      <c r="J13" s="98"/>
      <c r="K13" s="75"/>
      <c r="L13" s="75"/>
      <c r="M13" s="75"/>
      <c r="N13" s="75"/>
      <c r="O13" s="75"/>
      <c r="P13" s="75"/>
      <c r="Q13" s="75"/>
      <c r="R13" s="75"/>
      <c r="S13" s="75"/>
    </row>
    <row r="14" spans="1:19" s="99" customFormat="1" ht="18.75" customHeight="1" x14ac:dyDescent="0.2">
      <c r="A14" s="276" t="s">
        <v>98</v>
      </c>
      <c r="B14" s="195"/>
      <c r="C14" s="195"/>
      <c r="D14" s="195"/>
      <c r="E14" s="195"/>
      <c r="F14" s="195"/>
      <c r="G14" s="208">
        <f>SUM(G12:G13)</f>
        <v>0</v>
      </c>
      <c r="H14" s="105"/>
      <c r="I14" s="106"/>
      <c r="J14" s="105"/>
      <c r="K14" s="107"/>
      <c r="L14" s="107"/>
      <c r="M14" s="107"/>
      <c r="N14" s="107"/>
      <c r="O14" s="107"/>
      <c r="P14" s="107"/>
      <c r="Q14" s="107"/>
      <c r="R14" s="107"/>
      <c r="S14" s="107"/>
    </row>
    <row r="15" spans="1:19" s="78" customFormat="1" ht="18.75" customHeight="1" x14ac:dyDescent="0.2">
      <c r="G15" s="127"/>
      <c r="H15" s="98"/>
      <c r="I15" s="111"/>
      <c r="J15" s="154"/>
      <c r="K15" s="216"/>
    </row>
    <row r="16" spans="1:19" s="78" customFormat="1" ht="18.75" customHeight="1" x14ac:dyDescent="0.2">
      <c r="A16" s="187" t="s">
        <v>43</v>
      </c>
      <c r="B16" s="187"/>
      <c r="C16" s="187"/>
      <c r="D16" s="187"/>
      <c r="E16" s="187"/>
      <c r="F16" s="187"/>
      <c r="G16" s="184"/>
      <c r="H16" s="98"/>
      <c r="I16" s="98"/>
      <c r="J16" s="154"/>
      <c r="K16" s="216"/>
    </row>
    <row r="17" spans="1:11" s="78" customFormat="1" ht="18.75" customHeight="1" x14ac:dyDescent="0.2">
      <c r="A17" s="188" t="s">
        <v>34</v>
      </c>
      <c r="B17" s="208">
        <f>SUM(B18:B22)</f>
        <v>0</v>
      </c>
      <c r="C17" s="208">
        <f>SUM(C18:C22)</f>
        <v>0</v>
      </c>
      <c r="D17" s="208">
        <f>SUM(D18:D22)</f>
        <v>0</v>
      </c>
      <c r="E17" s="208">
        <f>SUM(E18:E22)</f>
        <v>0</v>
      </c>
      <c r="F17" s="208">
        <f>SUM(F18:F22)</f>
        <v>0</v>
      </c>
      <c r="G17" s="208">
        <f>SUM(B17:F17)</f>
        <v>0</v>
      </c>
      <c r="H17" s="113"/>
      <c r="I17" s="101"/>
      <c r="J17" s="217"/>
      <c r="K17" s="216"/>
    </row>
    <row r="18" spans="1:11" s="78" customFormat="1" ht="18.75" customHeight="1" outlineLevel="1" x14ac:dyDescent="0.2">
      <c r="A18" s="200"/>
      <c r="B18" s="281"/>
      <c r="C18" s="281"/>
      <c r="D18" s="281"/>
      <c r="E18" s="281"/>
      <c r="F18" s="281"/>
      <c r="G18" s="195"/>
      <c r="H18" s="113"/>
      <c r="I18" s="101"/>
      <c r="J18" s="217"/>
      <c r="K18" s="216"/>
    </row>
    <row r="19" spans="1:11" s="231" customFormat="1" ht="18.75" customHeight="1" outlineLevel="1" x14ac:dyDescent="0.2">
      <c r="A19" s="200"/>
      <c r="B19" s="281"/>
      <c r="C19" s="281"/>
      <c r="D19" s="281"/>
      <c r="E19" s="281"/>
      <c r="F19" s="281"/>
      <c r="G19" s="228"/>
      <c r="H19" s="229"/>
      <c r="I19" s="230"/>
      <c r="J19" s="253"/>
      <c r="K19" s="254"/>
    </row>
    <row r="20" spans="1:11" s="231" customFormat="1" ht="18.75" customHeight="1" outlineLevel="1" x14ac:dyDescent="0.2">
      <c r="A20" s="200"/>
      <c r="B20" s="281"/>
      <c r="C20" s="281"/>
      <c r="D20" s="281"/>
      <c r="E20" s="281"/>
      <c r="F20" s="281"/>
      <c r="G20" s="228"/>
      <c r="H20" s="229"/>
      <c r="I20" s="230"/>
      <c r="J20" s="229"/>
    </row>
    <row r="21" spans="1:11" s="231" customFormat="1" ht="18.75" customHeight="1" x14ac:dyDescent="0.2">
      <c r="A21" s="200"/>
      <c r="B21" s="281"/>
      <c r="C21" s="281"/>
      <c r="D21" s="281"/>
      <c r="E21" s="281"/>
      <c r="F21" s="281"/>
      <c r="G21" s="228"/>
      <c r="H21" s="229"/>
      <c r="I21" s="232"/>
      <c r="J21" s="229"/>
    </row>
    <row r="22" spans="1:11" s="78" customFormat="1" ht="18.75" customHeight="1" outlineLevel="1" x14ac:dyDescent="0.2">
      <c r="A22" s="200"/>
      <c r="B22" s="281"/>
      <c r="C22" s="281"/>
      <c r="D22" s="281"/>
      <c r="E22" s="281"/>
      <c r="F22" s="281"/>
      <c r="G22" s="195"/>
      <c r="H22" s="113"/>
      <c r="I22" s="103"/>
      <c r="J22" s="113"/>
    </row>
    <row r="23" spans="1:11" s="78" customFormat="1" ht="18.75" customHeight="1" outlineLevel="1" x14ac:dyDescent="0.2">
      <c r="A23" s="188" t="s">
        <v>2</v>
      </c>
      <c r="B23" s="208">
        <f>SUM(B24:B28)</f>
        <v>0</v>
      </c>
      <c r="C23" s="208">
        <f t="shared" ref="C23:E23" si="0">SUM(C24:C28)</f>
        <v>0</v>
      </c>
      <c r="D23" s="208">
        <f t="shared" si="0"/>
        <v>0</v>
      </c>
      <c r="E23" s="208">
        <f t="shared" si="0"/>
        <v>0</v>
      </c>
      <c r="F23" s="208">
        <f>SUM(F24:F28)</f>
        <v>0</v>
      </c>
      <c r="G23" s="208">
        <f>SUM(B23:F23)</f>
        <v>0</v>
      </c>
      <c r="H23" s="113"/>
      <c r="I23" s="103"/>
      <c r="J23" s="113"/>
    </row>
    <row r="24" spans="1:11" s="78" customFormat="1" ht="18.75" customHeight="1" outlineLevel="1" x14ac:dyDescent="0.2">
      <c r="A24" s="200"/>
      <c r="B24" s="281"/>
      <c r="C24" s="281"/>
      <c r="D24" s="281"/>
      <c r="E24" s="281"/>
      <c r="F24" s="281"/>
      <c r="G24" s="195"/>
      <c r="H24" s="113"/>
      <c r="I24" s="103"/>
      <c r="J24" s="113"/>
    </row>
    <row r="25" spans="1:11" s="231" customFormat="1" ht="18.75" customHeight="1" x14ac:dyDescent="0.2">
      <c r="A25" s="200"/>
      <c r="B25" s="281"/>
      <c r="C25" s="281"/>
      <c r="D25" s="281"/>
      <c r="E25" s="281"/>
      <c r="F25" s="281"/>
      <c r="G25" s="228"/>
      <c r="H25" s="229"/>
      <c r="I25" s="232"/>
      <c r="J25" s="229"/>
    </row>
    <row r="26" spans="1:11" s="231" customFormat="1" ht="18.75" customHeight="1" outlineLevel="1" x14ac:dyDescent="0.2">
      <c r="A26" s="200"/>
      <c r="B26" s="281"/>
      <c r="C26" s="281"/>
      <c r="D26" s="281"/>
      <c r="E26" s="281"/>
      <c r="F26" s="281"/>
      <c r="G26" s="228"/>
      <c r="H26" s="229"/>
      <c r="I26" s="232"/>
      <c r="J26" s="229"/>
    </row>
    <row r="27" spans="1:11" s="231" customFormat="1" ht="18.75" customHeight="1" outlineLevel="1" x14ac:dyDescent="0.2">
      <c r="A27" s="200"/>
      <c r="B27" s="281"/>
      <c r="C27" s="281"/>
      <c r="D27" s="281"/>
      <c r="E27" s="281"/>
      <c r="F27" s="281"/>
      <c r="G27" s="228"/>
      <c r="H27" s="229"/>
      <c r="I27" s="232"/>
      <c r="J27" s="229"/>
    </row>
    <row r="28" spans="1:11" s="78" customFormat="1" ht="18.75" customHeight="1" x14ac:dyDescent="0.2">
      <c r="A28" s="200"/>
      <c r="B28" s="281"/>
      <c r="C28" s="281"/>
      <c r="D28" s="281"/>
      <c r="E28" s="281"/>
      <c r="F28" s="281"/>
      <c r="G28" s="195"/>
      <c r="H28" s="113"/>
      <c r="I28" s="103"/>
      <c r="J28" s="113"/>
    </row>
    <row r="29" spans="1:11" s="78" customFormat="1" ht="18.75" customHeight="1" outlineLevel="1" x14ac:dyDescent="0.2">
      <c r="A29" s="189" t="s">
        <v>3</v>
      </c>
      <c r="B29" s="208">
        <f>SUM(B30:B34)</f>
        <v>0</v>
      </c>
      <c r="C29" s="208">
        <f t="shared" ref="C29:F29" si="1">SUM(C30:C34)</f>
        <v>0</v>
      </c>
      <c r="D29" s="208">
        <f t="shared" si="1"/>
        <v>0</v>
      </c>
      <c r="E29" s="208">
        <f t="shared" si="1"/>
        <v>0</v>
      </c>
      <c r="F29" s="208">
        <f t="shared" si="1"/>
        <v>0</v>
      </c>
      <c r="G29" s="208">
        <f>SUM(B29:F29)</f>
        <v>0</v>
      </c>
      <c r="H29" s="113"/>
      <c r="I29" s="103"/>
      <c r="J29" s="113"/>
    </row>
    <row r="30" spans="1:11" s="78" customFormat="1" ht="18.75" customHeight="1" outlineLevel="1" x14ac:dyDescent="0.2">
      <c r="A30" s="200"/>
      <c r="B30" s="281"/>
      <c r="C30" s="281"/>
      <c r="D30" s="281"/>
      <c r="E30" s="281"/>
      <c r="F30" s="281"/>
      <c r="G30" s="195"/>
      <c r="H30" s="113"/>
      <c r="I30" s="103"/>
      <c r="J30" s="113"/>
    </row>
    <row r="31" spans="1:11" s="231" customFormat="1" ht="18.75" customHeight="1" outlineLevel="1" x14ac:dyDescent="0.2">
      <c r="A31" s="200"/>
      <c r="B31" s="281"/>
      <c r="C31" s="281"/>
      <c r="D31" s="281"/>
      <c r="E31" s="281"/>
      <c r="F31" s="281"/>
      <c r="G31" s="228"/>
      <c r="H31" s="229"/>
      <c r="I31" s="232"/>
      <c r="J31" s="229"/>
    </row>
    <row r="32" spans="1:11" s="231" customFormat="1" ht="18.75" customHeight="1" x14ac:dyDescent="0.2">
      <c r="A32" s="200"/>
      <c r="B32" s="281"/>
      <c r="C32" s="281"/>
      <c r="D32" s="281"/>
      <c r="E32" s="281"/>
      <c r="F32" s="281"/>
      <c r="G32" s="228"/>
      <c r="H32" s="229"/>
      <c r="I32" s="232"/>
      <c r="J32" s="229"/>
    </row>
    <row r="33" spans="1:10" s="231" customFormat="1" ht="18.75" customHeight="1" outlineLevel="1" x14ac:dyDescent="0.2">
      <c r="A33" s="200"/>
      <c r="B33" s="281"/>
      <c r="C33" s="281"/>
      <c r="D33" s="281"/>
      <c r="E33" s="281"/>
      <c r="F33" s="281"/>
      <c r="G33" s="228"/>
      <c r="H33" s="229"/>
      <c r="I33" s="232"/>
      <c r="J33" s="229"/>
    </row>
    <row r="34" spans="1:10" s="78" customFormat="1" ht="18.75" customHeight="1" outlineLevel="1" x14ac:dyDescent="0.2">
      <c r="A34" s="200"/>
      <c r="B34" s="281"/>
      <c r="C34" s="281"/>
      <c r="D34" s="281"/>
      <c r="E34" s="281"/>
      <c r="F34" s="281"/>
      <c r="G34" s="195"/>
      <c r="H34" s="113"/>
      <c r="I34" s="103"/>
      <c r="J34" s="113"/>
    </row>
    <row r="35" spans="1:10" s="78" customFormat="1" ht="18.75" customHeight="1" x14ac:dyDescent="0.2">
      <c r="A35" s="188" t="s">
        <v>4</v>
      </c>
      <c r="B35" s="208">
        <f>SUM(B36:B39)</f>
        <v>0</v>
      </c>
      <c r="C35" s="208">
        <f t="shared" ref="C35:F35" si="2">SUM(C36:C39)</f>
        <v>0</v>
      </c>
      <c r="D35" s="208">
        <f t="shared" si="2"/>
        <v>0</v>
      </c>
      <c r="E35" s="208">
        <f t="shared" si="2"/>
        <v>0</v>
      </c>
      <c r="F35" s="208">
        <f t="shared" si="2"/>
        <v>0</v>
      </c>
      <c r="G35" s="208">
        <f>SUM(B35:F35)</f>
        <v>0</v>
      </c>
      <c r="H35" s="113"/>
      <c r="I35" s="103"/>
      <c r="J35" s="113"/>
    </row>
    <row r="36" spans="1:10" s="78" customFormat="1" ht="18.75" customHeight="1" outlineLevel="1" x14ac:dyDescent="0.2">
      <c r="A36" s="200"/>
      <c r="B36" s="281"/>
      <c r="C36" s="281"/>
      <c r="D36" s="281"/>
      <c r="E36" s="281"/>
      <c r="F36" s="281"/>
      <c r="G36" s="195"/>
      <c r="H36" s="113"/>
      <c r="I36" s="103"/>
      <c r="J36" s="113"/>
    </row>
    <row r="37" spans="1:10" s="231" customFormat="1" ht="18.75" customHeight="1" outlineLevel="1" x14ac:dyDescent="0.2">
      <c r="A37" s="200"/>
      <c r="B37" s="281"/>
      <c r="C37" s="281"/>
      <c r="D37" s="281"/>
      <c r="E37" s="281"/>
      <c r="F37" s="281"/>
      <c r="G37" s="228"/>
      <c r="H37" s="229"/>
      <c r="I37" s="232"/>
      <c r="J37" s="229"/>
    </row>
    <row r="38" spans="1:10" s="231" customFormat="1" ht="18.75" customHeight="1" outlineLevel="1" x14ac:dyDescent="0.2">
      <c r="A38" s="200"/>
      <c r="B38" s="281"/>
      <c r="C38" s="281"/>
      <c r="D38" s="281"/>
      <c r="E38" s="281"/>
      <c r="F38" s="281"/>
      <c r="G38" s="228"/>
      <c r="H38" s="229"/>
      <c r="I38" s="232"/>
      <c r="J38" s="229"/>
    </row>
    <row r="39" spans="1:10" s="78" customFormat="1" ht="18.75" customHeight="1" x14ac:dyDescent="0.2">
      <c r="A39" s="200"/>
      <c r="B39" s="281"/>
      <c r="C39" s="281"/>
      <c r="D39" s="281"/>
      <c r="E39" s="281"/>
      <c r="F39" s="281"/>
      <c r="G39" s="195"/>
      <c r="H39" s="113"/>
      <c r="I39" s="103"/>
      <c r="J39" s="113"/>
    </row>
    <row r="40" spans="1:10" s="78" customFormat="1" ht="33.75" customHeight="1" outlineLevel="1" x14ac:dyDescent="0.2">
      <c r="A40" s="199" t="s">
        <v>50</v>
      </c>
      <c r="B40" s="208">
        <f>SUM(B41:B44)</f>
        <v>0</v>
      </c>
      <c r="C40" s="208">
        <f t="shared" ref="C40:F40" si="3">SUM(C41:C44)</f>
        <v>0</v>
      </c>
      <c r="D40" s="208">
        <f t="shared" si="3"/>
        <v>0</v>
      </c>
      <c r="E40" s="208">
        <f t="shared" si="3"/>
        <v>0</v>
      </c>
      <c r="F40" s="208">
        <f t="shared" si="3"/>
        <v>0</v>
      </c>
      <c r="G40" s="208">
        <f>SUM(B40:F40)</f>
        <v>0</v>
      </c>
      <c r="H40" s="113"/>
      <c r="I40" s="103"/>
      <c r="J40" s="113"/>
    </row>
    <row r="41" spans="1:10" s="78" customFormat="1" ht="18.75" customHeight="1" outlineLevel="1" x14ac:dyDescent="0.2">
      <c r="A41" s="206"/>
      <c r="B41" s="281"/>
      <c r="C41" s="281"/>
      <c r="D41" s="281"/>
      <c r="E41" s="281"/>
      <c r="F41" s="281"/>
      <c r="G41" s="195"/>
      <c r="H41" s="113"/>
      <c r="I41" s="103"/>
      <c r="J41" s="113"/>
    </row>
    <row r="42" spans="1:10" s="231" customFormat="1" ht="18.75" customHeight="1" outlineLevel="1" x14ac:dyDescent="0.2">
      <c r="A42" s="206"/>
      <c r="B42" s="281"/>
      <c r="C42" s="281"/>
      <c r="D42" s="281"/>
      <c r="E42" s="281"/>
      <c r="F42" s="281"/>
      <c r="G42" s="228"/>
      <c r="H42" s="229"/>
      <c r="I42" s="232"/>
      <c r="J42" s="229"/>
    </row>
    <row r="43" spans="1:10" s="231" customFormat="1" ht="18.75" customHeight="1" x14ac:dyDescent="0.2">
      <c r="A43" s="206"/>
      <c r="B43" s="281"/>
      <c r="C43" s="281"/>
      <c r="D43" s="281"/>
      <c r="E43" s="281"/>
      <c r="F43" s="281"/>
      <c r="G43" s="228"/>
      <c r="H43" s="229"/>
      <c r="I43" s="232"/>
      <c r="J43" s="229"/>
    </row>
    <row r="44" spans="1:10" s="78" customFormat="1" ht="18.75" customHeight="1" x14ac:dyDescent="0.2">
      <c r="A44" s="200"/>
      <c r="B44" s="281"/>
      <c r="C44" s="281"/>
      <c r="D44" s="281"/>
      <c r="E44" s="281"/>
      <c r="F44" s="281"/>
      <c r="G44" s="195"/>
      <c r="H44" s="113"/>
      <c r="I44" s="103"/>
      <c r="J44" s="113"/>
    </row>
    <row r="45" spans="1:10" s="78" customFormat="1" ht="18.75" customHeight="1" outlineLevel="1" x14ac:dyDescent="0.2">
      <c r="A45" s="188" t="s">
        <v>48</v>
      </c>
      <c r="B45" s="208">
        <f>SUM(B46:B49)</f>
        <v>0</v>
      </c>
      <c r="C45" s="208">
        <f t="shared" ref="C45:F45" si="4">SUM(C46:C49)</f>
        <v>0</v>
      </c>
      <c r="D45" s="208">
        <f t="shared" si="4"/>
        <v>0</v>
      </c>
      <c r="E45" s="208">
        <f t="shared" si="4"/>
        <v>0</v>
      </c>
      <c r="F45" s="208">
        <f t="shared" si="4"/>
        <v>0</v>
      </c>
      <c r="G45" s="208">
        <f>SUM(B45:F45)</f>
        <v>0</v>
      </c>
      <c r="H45" s="113"/>
      <c r="I45" s="103"/>
      <c r="J45" s="113"/>
    </row>
    <row r="46" spans="1:10" s="78" customFormat="1" ht="19.5" customHeight="1" outlineLevel="1" x14ac:dyDescent="0.2">
      <c r="A46" s="200"/>
      <c r="B46" s="281"/>
      <c r="C46" s="281"/>
      <c r="D46" s="281"/>
      <c r="E46" s="281"/>
      <c r="F46" s="281"/>
      <c r="G46" s="195"/>
      <c r="H46" s="113"/>
      <c r="I46" s="103"/>
      <c r="J46" s="113"/>
    </row>
    <row r="47" spans="1:10" s="231" customFormat="1" ht="18.75" customHeight="1" outlineLevel="1" x14ac:dyDescent="0.2">
      <c r="A47" s="200"/>
      <c r="B47" s="281"/>
      <c r="C47" s="281"/>
      <c r="D47" s="281"/>
      <c r="E47" s="281"/>
      <c r="F47" s="281"/>
      <c r="G47" s="228"/>
      <c r="H47" s="229"/>
      <c r="I47" s="232"/>
      <c r="J47" s="229"/>
    </row>
    <row r="48" spans="1:10" s="231" customFormat="1" ht="18.75" customHeight="1" x14ac:dyDescent="0.2">
      <c r="A48" s="200"/>
      <c r="B48" s="281"/>
      <c r="C48" s="281"/>
      <c r="D48" s="281"/>
      <c r="E48" s="281"/>
      <c r="F48" s="281"/>
      <c r="G48" s="228"/>
      <c r="H48" s="229"/>
      <c r="I48" s="232"/>
      <c r="J48" s="229"/>
    </row>
    <row r="49" spans="1:17" s="78" customFormat="1" ht="18.75" customHeight="1" x14ac:dyDescent="0.2">
      <c r="A49" s="200"/>
      <c r="B49" s="281"/>
      <c r="C49" s="281"/>
      <c r="D49" s="281"/>
      <c r="E49" s="281"/>
      <c r="F49" s="281"/>
      <c r="G49" s="195"/>
      <c r="H49" s="113"/>
      <c r="I49" s="103"/>
      <c r="J49" s="113"/>
    </row>
    <row r="50" spans="1:17" s="78" customFormat="1" ht="18.75" customHeight="1" outlineLevel="1" x14ac:dyDescent="0.2">
      <c r="A50" s="188" t="s">
        <v>46</v>
      </c>
      <c r="B50" s="208">
        <f>SUM(B51:B54)</f>
        <v>0</v>
      </c>
      <c r="C50" s="208">
        <f t="shared" ref="C50:F50" si="5">SUM(C51:C54)</f>
        <v>0</v>
      </c>
      <c r="D50" s="208">
        <f t="shared" si="5"/>
        <v>0</v>
      </c>
      <c r="E50" s="208">
        <f t="shared" si="5"/>
        <v>0</v>
      </c>
      <c r="F50" s="208">
        <f t="shared" si="5"/>
        <v>0</v>
      </c>
      <c r="G50" s="208">
        <f>SUM(B50:F50)</f>
        <v>0</v>
      </c>
      <c r="H50" s="113"/>
      <c r="I50" s="103"/>
      <c r="J50" s="113"/>
    </row>
    <row r="51" spans="1:17" s="78" customFormat="1" ht="18.75" customHeight="1" outlineLevel="1" x14ac:dyDescent="0.2">
      <c r="A51" s="200"/>
      <c r="B51" s="281"/>
      <c r="C51" s="281"/>
      <c r="D51" s="281"/>
      <c r="E51" s="281"/>
      <c r="F51" s="281"/>
      <c r="G51" s="195"/>
      <c r="H51" s="113"/>
      <c r="I51" s="103"/>
      <c r="J51" s="113"/>
    </row>
    <row r="52" spans="1:17" s="231" customFormat="1" ht="18.75" customHeight="1" outlineLevel="1" x14ac:dyDescent="0.2">
      <c r="A52" s="200"/>
      <c r="B52" s="281"/>
      <c r="C52" s="281"/>
      <c r="D52" s="281"/>
      <c r="E52" s="281"/>
      <c r="F52" s="281"/>
      <c r="G52" s="228"/>
      <c r="H52" s="229"/>
      <c r="I52" s="232"/>
      <c r="J52" s="229"/>
    </row>
    <row r="53" spans="1:17" s="231" customFormat="1" ht="18.75" customHeight="1" x14ac:dyDescent="0.2">
      <c r="A53" s="200"/>
      <c r="B53" s="281"/>
      <c r="C53" s="281"/>
      <c r="D53" s="281"/>
      <c r="E53" s="281"/>
      <c r="F53" s="281"/>
      <c r="G53" s="228"/>
      <c r="H53" s="229"/>
      <c r="I53" s="232"/>
      <c r="J53" s="229"/>
    </row>
    <row r="54" spans="1:17" s="78" customFormat="1" ht="18.75" customHeight="1" x14ac:dyDescent="0.2">
      <c r="A54" s="200"/>
      <c r="B54" s="281"/>
      <c r="C54" s="281"/>
      <c r="D54" s="281"/>
      <c r="E54" s="281"/>
      <c r="F54" s="281"/>
      <c r="G54" s="195"/>
      <c r="H54" s="113"/>
      <c r="I54" s="103"/>
      <c r="J54" s="113"/>
    </row>
    <row r="55" spans="1:17" s="78" customFormat="1" ht="18.75" customHeight="1" outlineLevel="1" x14ac:dyDescent="0.2">
      <c r="A55" s="188" t="s">
        <v>49</v>
      </c>
      <c r="B55" s="208">
        <f>SUM(B56:B59)</f>
        <v>0</v>
      </c>
      <c r="C55" s="208">
        <f t="shared" ref="C55:F55" si="6">SUM(C56:C59)</f>
        <v>0</v>
      </c>
      <c r="D55" s="208">
        <f t="shared" si="6"/>
        <v>0</v>
      </c>
      <c r="E55" s="208">
        <f t="shared" si="6"/>
        <v>0</v>
      </c>
      <c r="F55" s="208">
        <f t="shared" si="6"/>
        <v>0</v>
      </c>
      <c r="G55" s="208">
        <f>SUM(B55:F55)</f>
        <v>0</v>
      </c>
      <c r="H55" s="113"/>
      <c r="I55" s="103"/>
      <c r="J55" s="113"/>
    </row>
    <row r="56" spans="1:17" s="78" customFormat="1" ht="18.75" customHeight="1" outlineLevel="1" x14ac:dyDescent="0.2">
      <c r="A56" s="200"/>
      <c r="B56" s="281"/>
      <c r="C56" s="281"/>
      <c r="D56" s="281"/>
      <c r="E56" s="281"/>
      <c r="F56" s="281"/>
      <c r="G56" s="195"/>
      <c r="H56" s="113"/>
      <c r="I56" s="103"/>
      <c r="J56" s="113"/>
    </row>
    <row r="57" spans="1:17" s="231" customFormat="1" ht="18.75" customHeight="1" outlineLevel="1" x14ac:dyDescent="0.2">
      <c r="A57" s="200"/>
      <c r="B57" s="281"/>
      <c r="C57" s="281"/>
      <c r="D57" s="281"/>
      <c r="E57" s="281"/>
      <c r="F57" s="281"/>
      <c r="G57" s="228"/>
      <c r="H57" s="229"/>
      <c r="I57" s="232"/>
      <c r="J57" s="229"/>
    </row>
    <row r="58" spans="1:17" s="231" customFormat="1" ht="18.75" customHeight="1" outlineLevel="1" x14ac:dyDescent="0.2">
      <c r="A58" s="200"/>
      <c r="B58" s="281"/>
      <c r="C58" s="281"/>
      <c r="D58" s="281"/>
      <c r="E58" s="281"/>
      <c r="F58" s="281"/>
      <c r="G58" s="228"/>
      <c r="H58" s="229"/>
      <c r="I58" s="232"/>
      <c r="J58" s="229"/>
    </row>
    <row r="59" spans="1:17" s="78" customFormat="1" ht="18.75" customHeight="1" outlineLevel="1" x14ac:dyDescent="0.2">
      <c r="A59" s="200"/>
      <c r="B59" s="281"/>
      <c r="C59" s="281"/>
      <c r="D59" s="281"/>
      <c r="E59" s="281"/>
      <c r="F59" s="281"/>
      <c r="G59" s="195"/>
      <c r="H59" s="113"/>
      <c r="I59" s="103"/>
      <c r="J59" s="113"/>
    </row>
    <row r="60" spans="1:17" s="78" customFormat="1" ht="18.75" customHeight="1" x14ac:dyDescent="0.2">
      <c r="A60" s="189" t="s">
        <v>113</v>
      </c>
      <c r="B60" s="208">
        <f>SUM(B61:B64)</f>
        <v>0</v>
      </c>
      <c r="C60" s="208">
        <f t="shared" ref="C60:E60" si="7">SUM(C61:C64)</f>
        <v>0</v>
      </c>
      <c r="D60" s="208">
        <f t="shared" si="7"/>
        <v>0</v>
      </c>
      <c r="E60" s="208">
        <f t="shared" si="7"/>
        <v>0</v>
      </c>
      <c r="F60" s="208">
        <f>SUM(F61:F64)</f>
        <v>0</v>
      </c>
      <c r="G60" s="180">
        <f>SUM(B60:F60)</f>
        <v>0</v>
      </c>
      <c r="H60" s="113"/>
      <c r="I60" s="103"/>
      <c r="J60" s="113"/>
    </row>
    <row r="61" spans="1:17" s="99" customFormat="1" ht="18.75" customHeight="1" x14ac:dyDescent="0.2">
      <c r="A61" s="200"/>
      <c r="B61" s="281"/>
      <c r="C61" s="281"/>
      <c r="D61" s="281"/>
      <c r="E61" s="281"/>
      <c r="F61" s="281"/>
      <c r="G61" s="195"/>
      <c r="H61" s="114"/>
      <c r="I61" s="106"/>
      <c r="J61" s="114"/>
      <c r="K61" s="83"/>
      <c r="L61" s="83"/>
      <c r="M61" s="83"/>
      <c r="N61" s="83"/>
      <c r="O61" s="83"/>
      <c r="P61" s="83"/>
      <c r="Q61" s="83"/>
    </row>
    <row r="62" spans="1:17" s="233" customFormat="1" ht="18.75" customHeight="1" x14ac:dyDescent="0.2">
      <c r="A62" s="200"/>
      <c r="B62" s="281"/>
      <c r="C62" s="281"/>
      <c r="D62" s="281"/>
      <c r="E62" s="281"/>
      <c r="F62" s="281"/>
      <c r="G62" s="228"/>
      <c r="H62" s="234"/>
      <c r="I62" s="230"/>
      <c r="J62" s="234"/>
      <c r="K62" s="231"/>
      <c r="L62" s="231"/>
      <c r="M62" s="231"/>
      <c r="N62" s="231"/>
      <c r="O62" s="231"/>
      <c r="P62" s="231"/>
      <c r="Q62" s="231"/>
    </row>
    <row r="63" spans="1:17" s="231" customFormat="1" ht="15" x14ac:dyDescent="0.2">
      <c r="A63" s="200"/>
      <c r="B63" s="281"/>
      <c r="C63" s="281"/>
      <c r="D63" s="281"/>
      <c r="E63" s="281"/>
      <c r="F63" s="281"/>
      <c r="G63" s="228"/>
      <c r="H63" s="234"/>
    </row>
    <row r="64" spans="1:17" s="78" customFormat="1" ht="15" x14ac:dyDescent="0.2">
      <c r="A64" s="200"/>
      <c r="B64" s="281"/>
      <c r="C64" s="281"/>
      <c r="D64" s="281"/>
      <c r="E64" s="281"/>
      <c r="F64" s="281"/>
      <c r="G64" s="195"/>
      <c r="H64" s="98"/>
    </row>
    <row r="65" spans="1:18" s="99" customFormat="1" ht="18.75" customHeight="1" x14ac:dyDescent="0.2">
      <c r="A65" s="203" t="s">
        <v>51</v>
      </c>
      <c r="B65" s="202">
        <f t="shared" ref="B65:G65" si="8">B17+B23+B29+B35+B40+B45+B55+B60+B50</f>
        <v>0</v>
      </c>
      <c r="C65" s="202">
        <f t="shared" si="8"/>
        <v>0</v>
      </c>
      <c r="D65" s="202">
        <f t="shared" si="8"/>
        <v>0</v>
      </c>
      <c r="E65" s="202">
        <f t="shared" si="8"/>
        <v>0</v>
      </c>
      <c r="F65" s="202">
        <f t="shared" si="8"/>
        <v>0</v>
      </c>
      <c r="G65" s="202">
        <f t="shared" si="8"/>
        <v>0</v>
      </c>
      <c r="H65" s="106"/>
      <c r="I65" s="114"/>
      <c r="J65" s="106"/>
      <c r="K65" s="114"/>
      <c r="L65" s="83"/>
      <c r="M65" s="83"/>
      <c r="N65" s="83"/>
      <c r="O65" s="83"/>
      <c r="P65" s="83"/>
      <c r="Q65" s="83"/>
      <c r="R65" s="83"/>
    </row>
    <row r="66" spans="1:18" s="99" customFormat="1" ht="18.75" customHeight="1" x14ac:dyDescent="0.2">
      <c r="A66" s="203"/>
      <c r="B66" s="204"/>
      <c r="C66" s="204"/>
      <c r="D66" s="204"/>
      <c r="E66" s="204"/>
      <c r="F66" s="204"/>
      <c r="G66" s="201"/>
      <c r="H66" s="106"/>
      <c r="I66" s="114"/>
      <c r="J66" s="106"/>
      <c r="K66" s="114"/>
      <c r="L66" s="83"/>
      <c r="M66" s="83"/>
      <c r="N66" s="83"/>
      <c r="O66" s="83"/>
      <c r="P66" s="83"/>
      <c r="Q66" s="83"/>
      <c r="R66" s="83"/>
    </row>
    <row r="67" spans="1:18" s="78" customFormat="1" ht="19.5" customHeight="1" thickBot="1" x14ac:dyDescent="0.25">
      <c r="A67" s="205" t="s">
        <v>111</v>
      </c>
      <c r="B67" s="210"/>
      <c r="C67" s="210"/>
      <c r="D67" s="210"/>
      <c r="E67" s="210"/>
      <c r="F67" s="210"/>
      <c r="G67" s="332">
        <f>SUM(B67:F67)</f>
        <v>0</v>
      </c>
      <c r="H67" s="152"/>
    </row>
    <row r="68" spans="1:18" s="78" customFormat="1" ht="19.5" customHeight="1" thickTop="1" x14ac:dyDescent="0.2">
      <c r="A68" s="191" t="s">
        <v>52</v>
      </c>
      <c r="B68" s="192">
        <f>B65+B67</f>
        <v>0</v>
      </c>
      <c r="C68" s="192">
        <f t="shared" ref="C68:G68" si="9">C65+C67</f>
        <v>0</v>
      </c>
      <c r="D68" s="192">
        <f t="shared" si="9"/>
        <v>0</v>
      </c>
      <c r="E68" s="192">
        <f t="shared" si="9"/>
        <v>0</v>
      </c>
      <c r="F68" s="192">
        <f t="shared" si="9"/>
        <v>0</v>
      </c>
      <c r="G68" s="192">
        <f t="shared" si="9"/>
        <v>0</v>
      </c>
      <c r="H68" s="98"/>
    </row>
    <row r="69" spans="1:18" s="78" customFormat="1" ht="19.5" customHeight="1" x14ac:dyDescent="0.2">
      <c r="A69" s="197"/>
      <c r="B69" s="198"/>
      <c r="C69" s="198"/>
      <c r="D69" s="198"/>
      <c r="E69" s="198"/>
      <c r="H69" s="98"/>
    </row>
    <row r="70" spans="1:18" s="78" customFormat="1" ht="19.5" customHeight="1" x14ac:dyDescent="0.2">
      <c r="A70" s="196" t="s">
        <v>29</v>
      </c>
      <c r="B70" s="187"/>
      <c r="C70" s="187"/>
      <c r="D70" s="187"/>
      <c r="E70" s="187"/>
      <c r="F70" s="187"/>
      <c r="G70" s="190">
        <f>G14-G68</f>
        <v>0</v>
      </c>
      <c r="H70" s="98"/>
    </row>
    <row r="71" spans="1:18" s="78" customFormat="1" ht="19.5" customHeight="1" x14ac:dyDescent="0.2">
      <c r="A71" s="184" t="s">
        <v>13</v>
      </c>
      <c r="B71" s="193"/>
      <c r="C71" s="194"/>
      <c r="D71" s="184"/>
      <c r="E71" s="184"/>
      <c r="F71" s="184"/>
      <c r="G71" s="184"/>
      <c r="H71" s="98"/>
    </row>
    <row r="72" spans="1:18" s="295" customFormat="1" ht="19.5" customHeight="1" x14ac:dyDescent="0.2">
      <c r="A72" s="298" t="s">
        <v>112</v>
      </c>
      <c r="B72" s="293"/>
      <c r="C72" s="294"/>
      <c r="D72" s="292"/>
      <c r="E72" s="292"/>
      <c r="F72" s="292"/>
      <c r="G72" s="352">
        <f>G68+'Report YR5'!G76</f>
        <v>0</v>
      </c>
      <c r="H72" s="297"/>
    </row>
    <row r="73" spans="1:18" s="78" customFormat="1" ht="19.5" customHeight="1" x14ac:dyDescent="0.2">
      <c r="A73" s="73"/>
      <c r="B73" s="193"/>
      <c r="C73" s="194"/>
      <c r="D73" s="184"/>
      <c r="E73" s="184"/>
      <c r="F73" s="184"/>
      <c r="G73" s="184"/>
      <c r="H73" s="98"/>
    </row>
    <row r="74" spans="1:18" ht="15" x14ac:dyDescent="0.2">
      <c r="A74" s="211" t="s">
        <v>76</v>
      </c>
      <c r="B74" s="212"/>
      <c r="C74" s="213"/>
      <c r="D74" s="211"/>
    </row>
  </sheetData>
  <sheetProtection insertRows="0" selectLockedCells="1"/>
  <mergeCells count="1">
    <mergeCell ref="A1:B1"/>
  </mergeCells>
  <conditionalFormatting sqref="B41:F44">
    <cfRule type="cellIs" dxfId="4" priority="3" operator="greaterThan">
      <formula>5000</formula>
    </cfRule>
  </conditionalFormatting>
  <conditionalFormatting sqref="G60">
    <cfRule type="cellIs" dxfId="3" priority="2" operator="greaterThan">
      <formula>G65*0.05</formula>
    </cfRule>
  </conditionalFormatting>
  <conditionalFormatting sqref="G67">
    <cfRule type="cellIs" dxfId="2" priority="1" operator="greaterThan">
      <formula>0.1*G65</formula>
    </cfRule>
  </conditionalFormatting>
  <printOptions headings="1"/>
  <pageMargins left="0.7" right="0.7" top="0.75" bottom="0.75" header="0.3" footer="0.3"/>
  <pageSetup scale="60" fitToHeight="0" orientation="landscape" r:id="rId1"/>
  <headerFooter>
    <oddHeader>&amp;L&amp;"Arial,Bold"&amp;16&amp;K05+000The McKnight Foundation: Collaborative Crop Research Program, Project Financials</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6:K19"/>
  <sheetViews>
    <sheetView workbookViewId="0">
      <selection activeCell="C20" sqref="C20"/>
    </sheetView>
  </sheetViews>
  <sheetFormatPr defaultRowHeight="12.75" x14ac:dyDescent="0.2"/>
  <cols>
    <col min="1" max="1" width="21.42578125" customWidth="1"/>
    <col min="2" max="2" width="28.5703125" customWidth="1"/>
    <col min="3" max="3" width="21.42578125" customWidth="1"/>
  </cols>
  <sheetData>
    <row r="6" spans="1:11" ht="15.75" x14ac:dyDescent="0.25">
      <c r="A6" s="272" t="s">
        <v>99</v>
      </c>
      <c r="B6" s="273"/>
      <c r="C6" s="270"/>
    </row>
    <row r="7" spans="1:11" ht="15" x14ac:dyDescent="0.2">
      <c r="A7" s="274"/>
      <c r="B7" s="273"/>
      <c r="C7" s="270"/>
    </row>
    <row r="8" spans="1:11" ht="15" x14ac:dyDescent="0.2">
      <c r="A8" s="274" t="s">
        <v>86</v>
      </c>
      <c r="B8" s="273"/>
      <c r="C8" s="271">
        <f>'Report Summary'!F16</f>
        <v>0</v>
      </c>
    </row>
    <row r="9" spans="1:11" ht="15" x14ac:dyDescent="0.2">
      <c r="A9" s="274" t="s">
        <v>87</v>
      </c>
      <c r="B9" s="273"/>
      <c r="C9" s="271">
        <f>'Report YR6'!G70</f>
        <v>0</v>
      </c>
    </row>
    <row r="10" spans="1:11" ht="15" x14ac:dyDescent="0.2">
      <c r="A10" s="274" t="s">
        <v>97</v>
      </c>
      <c r="B10" s="273"/>
      <c r="C10" s="271">
        <f>C8-C9</f>
        <v>0</v>
      </c>
    </row>
    <row r="11" spans="1:11" ht="15" x14ac:dyDescent="0.2">
      <c r="A11" s="274"/>
      <c r="B11" s="273"/>
      <c r="C11" s="270"/>
    </row>
    <row r="12" spans="1:11" ht="15" x14ac:dyDescent="0.2">
      <c r="A12" s="274" t="s">
        <v>88</v>
      </c>
      <c r="B12" s="273"/>
      <c r="C12" s="271">
        <f>'Report Summary'!B13</f>
        <v>0</v>
      </c>
    </row>
    <row r="15" spans="1:11" x14ac:dyDescent="0.2">
      <c r="J15" s="215"/>
      <c r="K15" s="215"/>
    </row>
    <row r="16" spans="1:11" x14ac:dyDescent="0.2">
      <c r="J16" s="215"/>
      <c r="K16" s="215"/>
    </row>
    <row r="17" spans="10:11" x14ac:dyDescent="0.2">
      <c r="J17" s="215"/>
      <c r="K17" s="215"/>
    </row>
    <row r="18" spans="10:11" x14ac:dyDescent="0.2">
      <c r="J18" s="215"/>
      <c r="K18" s="215"/>
    </row>
    <row r="19" spans="10:11" x14ac:dyDescent="0.2">
      <c r="J19" s="215"/>
      <c r="K19" s="215"/>
    </row>
  </sheetData>
  <conditionalFormatting sqref="C10">
    <cfRule type="cellIs" dxfId="1" priority="1" operator="lessThan">
      <formula>0</formula>
    </cfRule>
    <cfRule type="cellIs" dxfId="0" priority="2" operator="greaterThan">
      <formula>0</formula>
    </cfRule>
  </conditionalFormatting>
  <printOptions headings="1"/>
  <pageMargins left="0.7" right="0.7" top="0.75" bottom="0.75" header="0.3" footer="0.3"/>
  <pageSetup fitToHeight="0" orientation="landscape" r:id="rId1"/>
  <headerFooter>
    <oddHeader xml:space="preserve">&amp;L&amp;"Arial,Bold"&amp;16&amp;K05+000The McKnight Foundation: Collaborative Crop Research Program </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15:K19"/>
  <sheetViews>
    <sheetView workbookViewId="0">
      <selection activeCell="A3" sqref="A3"/>
    </sheetView>
  </sheetViews>
  <sheetFormatPr defaultRowHeight="12.75" x14ac:dyDescent="0.2"/>
  <sheetData>
    <row r="15" spans="10:11" x14ac:dyDescent="0.2">
      <c r="J15" s="215"/>
      <c r="K15" s="215"/>
    </row>
    <row r="16" spans="10:11" x14ac:dyDescent="0.2">
      <c r="J16" s="215"/>
      <c r="K16" s="215"/>
    </row>
    <row r="17" spans="10:11" x14ac:dyDescent="0.2">
      <c r="J17" s="215"/>
      <c r="K17" s="215"/>
    </row>
    <row r="18" spans="10:11" x14ac:dyDescent="0.2">
      <c r="J18" s="215"/>
      <c r="K18" s="215"/>
    </row>
    <row r="19" spans="10:11" x14ac:dyDescent="0.2">
      <c r="J19" s="215"/>
      <c r="K19" s="215"/>
    </row>
  </sheetData>
  <pageMargins left="0.7" right="0.7" top="0.75" bottom="0.75" header="0.3" footer="0.3"/>
  <pageSetup fitToHeight="0" orientation="landscape" r:id="rId1"/>
  <headerFooter>
    <oddHeader xml:space="preserve">&amp;L&amp;"Arial,Bold"&amp;16&amp;K05+000The McKnight Foundation: Collaborative Crop Research Program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Q76"/>
  <sheetViews>
    <sheetView tabSelected="1" zoomScale="70" zoomScaleNormal="70" workbookViewId="0">
      <pane ySplit="8" topLeftCell="A33" activePane="bottomLeft" state="frozen"/>
      <selection activeCell="A20" sqref="A20"/>
      <selection pane="bottomLeft" activeCell="G1" sqref="G1"/>
    </sheetView>
  </sheetViews>
  <sheetFormatPr defaultColWidth="9.140625" defaultRowHeight="12.75" x14ac:dyDescent="0.2"/>
  <cols>
    <col min="1" max="1" width="59" style="7" customWidth="1"/>
    <col min="2" max="2" width="25.5703125" style="7" customWidth="1"/>
    <col min="3" max="6" width="22.7109375" style="7" customWidth="1"/>
    <col min="7" max="7" width="30.7109375" style="7" customWidth="1"/>
    <col min="8" max="16384" width="9.140625" style="7"/>
  </cols>
  <sheetData>
    <row r="1" spans="1:17" s="38" customFormat="1" ht="39.950000000000003" customHeight="1" thickBot="1" x14ac:dyDescent="0.3">
      <c r="A1" s="378" t="s">
        <v>37</v>
      </c>
      <c r="B1" s="379"/>
      <c r="C1" s="37" t="s">
        <v>18</v>
      </c>
      <c r="D1" s="374" t="s">
        <v>135</v>
      </c>
      <c r="E1" s="380" t="s">
        <v>136</v>
      </c>
      <c r="F1" s="380"/>
      <c r="G1" s="415"/>
      <c r="H1" s="182"/>
    </row>
    <row r="2" spans="1:17" ht="18.75" thickTop="1" x14ac:dyDescent="0.25">
      <c r="A2" s="132" t="s">
        <v>137</v>
      </c>
      <c r="B2" s="5"/>
      <c r="C2" s="6"/>
      <c r="D2" s="6"/>
      <c r="E2" s="5"/>
      <c r="F2" s="6"/>
      <c r="H2" s="183"/>
    </row>
    <row r="3" spans="1:17" ht="15" customHeight="1" x14ac:dyDescent="0.2">
      <c r="A3" s="60"/>
      <c r="B3" s="60" t="s">
        <v>20</v>
      </c>
      <c r="C3" s="34" t="s">
        <v>14</v>
      </c>
      <c r="D3" s="60" t="s">
        <v>1</v>
      </c>
      <c r="E3" s="34" t="s">
        <v>14</v>
      </c>
      <c r="H3" s="183"/>
    </row>
    <row r="4" spans="1:17" ht="18" x14ac:dyDescent="0.25">
      <c r="A4" s="4"/>
      <c r="B4" s="5"/>
      <c r="C4" s="6"/>
      <c r="D4" s="6"/>
      <c r="E4" s="5"/>
    </row>
    <row r="5" spans="1:17" ht="18" x14ac:dyDescent="0.25">
      <c r="A5" s="4"/>
      <c r="B5" s="5"/>
      <c r="C5" s="6"/>
      <c r="D5" s="6"/>
      <c r="E5" s="5"/>
      <c r="F5" s="6"/>
    </row>
    <row r="6" spans="1:17" s="10" customFormat="1" ht="15" x14ac:dyDescent="0.2">
      <c r="A6" s="8"/>
      <c r="B6" s="9"/>
      <c r="C6" s="9"/>
      <c r="D6" s="9"/>
      <c r="E6" s="9"/>
      <c r="F6" s="9"/>
      <c r="G6" s="7"/>
      <c r="H6" s="7"/>
      <c r="I6" s="7"/>
      <c r="J6" s="7"/>
      <c r="K6" s="7"/>
    </row>
    <row r="7" spans="1:17" s="14" customFormat="1" ht="18.75" customHeight="1" x14ac:dyDescent="0.2">
      <c r="A7" s="11"/>
      <c r="B7" s="12" t="s">
        <v>32</v>
      </c>
      <c r="C7" s="12" t="s">
        <v>31</v>
      </c>
      <c r="D7" s="12" t="s">
        <v>30</v>
      </c>
      <c r="E7" s="12" t="s">
        <v>30</v>
      </c>
      <c r="F7" s="12" t="s">
        <v>30</v>
      </c>
      <c r="G7" s="12" t="s">
        <v>6</v>
      </c>
      <c r="H7" s="13"/>
      <c r="I7" s="7"/>
      <c r="J7" s="7"/>
      <c r="K7" s="7"/>
      <c r="L7" s="7"/>
      <c r="M7" s="7"/>
      <c r="N7" s="7"/>
      <c r="O7" s="7"/>
      <c r="P7" s="7"/>
      <c r="Q7" s="7"/>
    </row>
    <row r="8" spans="1:17" s="14" customFormat="1" ht="18.75" customHeight="1" x14ac:dyDescent="0.2">
      <c r="A8" s="15"/>
      <c r="B8" s="66" t="s">
        <v>33</v>
      </c>
      <c r="C8" s="66" t="s">
        <v>33</v>
      </c>
      <c r="D8" s="66" t="s">
        <v>33</v>
      </c>
      <c r="E8" s="66" t="s">
        <v>33</v>
      </c>
      <c r="F8" s="66" t="s">
        <v>33</v>
      </c>
      <c r="G8" s="15" t="s">
        <v>36</v>
      </c>
      <c r="H8" s="16"/>
      <c r="I8" s="7"/>
      <c r="J8" s="7"/>
      <c r="K8" s="7"/>
      <c r="L8" s="61"/>
      <c r="M8" s="7"/>
      <c r="N8" s="7"/>
      <c r="O8" s="7"/>
      <c r="P8" s="7"/>
      <c r="Q8" s="7"/>
    </row>
    <row r="9" spans="1:17" s="14" customFormat="1" ht="18.75" customHeight="1" x14ac:dyDescent="0.2">
      <c r="A9" s="15"/>
      <c r="B9" s="15"/>
      <c r="C9" s="15"/>
      <c r="D9" s="15"/>
      <c r="E9" s="15"/>
      <c r="F9" s="15"/>
      <c r="G9" s="15"/>
      <c r="H9" s="16"/>
      <c r="I9" s="7"/>
      <c r="J9" s="7"/>
      <c r="K9" s="7"/>
      <c r="L9" s="61"/>
      <c r="M9" s="7"/>
      <c r="N9" s="7"/>
      <c r="O9" s="7"/>
      <c r="P9" s="7"/>
      <c r="Q9" s="7"/>
    </row>
    <row r="10" spans="1:17" s="10" customFormat="1" ht="18.75" customHeight="1" x14ac:dyDescent="0.2">
      <c r="G10" s="23"/>
      <c r="H10" s="18"/>
    </row>
    <row r="11" spans="1:17" s="10" customFormat="1" ht="18.75" customHeight="1" x14ac:dyDescent="0.2">
      <c r="A11" s="51" t="s">
        <v>43</v>
      </c>
      <c r="B11" s="17"/>
      <c r="C11" s="17"/>
      <c r="D11" s="17"/>
      <c r="E11" s="17"/>
      <c r="F11" s="17"/>
      <c r="H11" s="18"/>
    </row>
    <row r="12" spans="1:17" s="184" customFormat="1" ht="18.75" customHeight="1" x14ac:dyDescent="0.2">
      <c r="A12" s="188" t="s">
        <v>34</v>
      </c>
      <c r="B12" s="208">
        <f>SUM(B13:B17)</f>
        <v>0</v>
      </c>
      <c r="C12" s="208">
        <f>SUM(C13:C17)</f>
        <v>0</v>
      </c>
      <c r="D12" s="208">
        <f>SUM(D13:D17)</f>
        <v>0</v>
      </c>
      <c r="E12" s="208">
        <f>SUM(E13:E17)</f>
        <v>0</v>
      </c>
      <c r="F12" s="208">
        <f>SUM(F13:F17)</f>
        <v>0</v>
      </c>
      <c r="G12" s="190">
        <f>SUM(B12:F12)</f>
        <v>0</v>
      </c>
      <c r="H12" s="25"/>
    </row>
    <row r="13" spans="1:17" s="184" customFormat="1" ht="18.75" customHeight="1" x14ac:dyDescent="0.2">
      <c r="A13" s="200"/>
      <c r="B13" s="281"/>
      <c r="C13" s="281"/>
      <c r="D13" s="281"/>
      <c r="E13" s="281"/>
      <c r="F13" s="281"/>
      <c r="G13" s="282"/>
      <c r="H13" s="25"/>
    </row>
    <row r="14" spans="1:17" s="236" customFormat="1" ht="18.75" customHeight="1" x14ac:dyDescent="0.2">
      <c r="A14" s="200"/>
      <c r="B14" s="281"/>
      <c r="C14" s="281"/>
      <c r="D14" s="281"/>
      <c r="E14" s="281"/>
      <c r="F14" s="281"/>
      <c r="G14" s="130"/>
      <c r="H14" s="235"/>
    </row>
    <row r="15" spans="1:17" s="236" customFormat="1" ht="18.75" customHeight="1" x14ac:dyDescent="0.2">
      <c r="A15" s="200"/>
      <c r="B15" s="281"/>
      <c r="C15" s="281"/>
      <c r="D15" s="281"/>
      <c r="E15" s="281"/>
      <c r="F15" s="281"/>
      <c r="G15" s="130"/>
      <c r="H15" s="235"/>
      <c r="J15" s="237"/>
      <c r="K15" s="237"/>
    </row>
    <row r="16" spans="1:17" s="236" customFormat="1" ht="18.75" customHeight="1" x14ac:dyDescent="0.2">
      <c r="A16" s="200"/>
      <c r="B16" s="281"/>
      <c r="C16" s="281"/>
      <c r="D16" s="281"/>
      <c r="E16" s="281"/>
      <c r="F16" s="281"/>
      <c r="G16" s="130"/>
      <c r="H16" s="235"/>
      <c r="J16" s="237"/>
      <c r="K16" s="237"/>
    </row>
    <row r="17" spans="1:11" s="184" customFormat="1" ht="18.75" customHeight="1" x14ac:dyDescent="0.2">
      <c r="A17" s="200"/>
      <c r="B17" s="281"/>
      <c r="C17" s="281"/>
      <c r="D17" s="281"/>
      <c r="E17" s="281"/>
      <c r="F17" s="281"/>
      <c r="G17" s="282"/>
      <c r="H17" s="25"/>
      <c r="J17" s="225"/>
      <c r="K17" s="225"/>
    </row>
    <row r="18" spans="1:11" s="184" customFormat="1" ht="18.75" customHeight="1" x14ac:dyDescent="0.2">
      <c r="A18" s="188" t="s">
        <v>2</v>
      </c>
      <c r="B18" s="208">
        <f>SUM(B19:B23)</f>
        <v>0</v>
      </c>
      <c r="C18" s="208">
        <f>SUM(C19:C23)</f>
        <v>0</v>
      </c>
      <c r="D18" s="208">
        <f>SUM(D19:D23)</f>
        <v>0</v>
      </c>
      <c r="E18" s="208">
        <f>SUM(E19:E23)</f>
        <v>0</v>
      </c>
      <c r="F18" s="208">
        <f>SUM(F19:F23)</f>
        <v>0</v>
      </c>
      <c r="G18" s="190">
        <f>SUM(B18:F18)</f>
        <v>0</v>
      </c>
      <c r="H18" s="25"/>
      <c r="J18" s="225"/>
      <c r="K18" s="225"/>
    </row>
    <row r="19" spans="1:11" s="184" customFormat="1" ht="18.75" customHeight="1" x14ac:dyDescent="0.2">
      <c r="A19" s="200"/>
      <c r="B19" s="281"/>
      <c r="C19" s="281"/>
      <c r="D19" s="281"/>
      <c r="E19" s="281"/>
      <c r="F19" s="281"/>
      <c r="G19" s="26"/>
      <c r="H19" s="25"/>
      <c r="J19" s="225"/>
      <c r="K19" s="225"/>
    </row>
    <row r="20" spans="1:11" s="236" customFormat="1" ht="18.75" customHeight="1" x14ac:dyDescent="0.2">
      <c r="A20" s="200"/>
      <c r="B20" s="281"/>
      <c r="C20" s="281"/>
      <c r="D20" s="281"/>
      <c r="E20" s="281"/>
      <c r="F20" s="281"/>
      <c r="G20" s="131"/>
      <c r="H20" s="235"/>
    </row>
    <row r="21" spans="1:11" s="236" customFormat="1" ht="18.75" customHeight="1" x14ac:dyDescent="0.2">
      <c r="A21" s="200"/>
      <c r="B21" s="281"/>
      <c r="C21" s="281"/>
      <c r="D21" s="281"/>
      <c r="E21" s="281"/>
      <c r="F21" s="281"/>
      <c r="G21" s="131"/>
      <c r="H21" s="235" t="s">
        <v>13</v>
      </c>
    </row>
    <row r="22" spans="1:11" s="236" customFormat="1" ht="18.75" customHeight="1" x14ac:dyDescent="0.2">
      <c r="A22" s="200"/>
      <c r="B22" s="281"/>
      <c r="C22" s="281"/>
      <c r="D22" s="281"/>
      <c r="E22" s="281"/>
      <c r="F22" s="281"/>
      <c r="G22" s="1"/>
      <c r="H22" s="235"/>
    </row>
    <row r="23" spans="1:11" s="184" customFormat="1" ht="18.75" customHeight="1" x14ac:dyDescent="0.2">
      <c r="A23" s="200"/>
      <c r="B23" s="281"/>
      <c r="C23" s="281"/>
      <c r="D23" s="281"/>
      <c r="E23" s="281"/>
      <c r="F23" s="281"/>
      <c r="G23" s="26"/>
      <c r="H23" s="25"/>
    </row>
    <row r="24" spans="1:11" s="184" customFormat="1" ht="18.75" customHeight="1" x14ac:dyDescent="0.2">
      <c r="A24" s="189" t="s">
        <v>3</v>
      </c>
      <c r="B24" s="208">
        <f>SUM(B25:B29)</f>
        <v>0</v>
      </c>
      <c r="C24" s="208">
        <f>SUM(C25:C29)</f>
        <v>0</v>
      </c>
      <c r="D24" s="208">
        <f>SUM(D25:D29)</f>
        <v>0</v>
      </c>
      <c r="E24" s="208">
        <f>SUM(E25:E29)</f>
        <v>0</v>
      </c>
      <c r="F24" s="208">
        <f>SUM(F25:F29)</f>
        <v>0</v>
      </c>
      <c r="G24" s="190">
        <f>SUM(B24:F24)</f>
        <v>0</v>
      </c>
      <c r="H24" s="25"/>
    </row>
    <row r="25" spans="1:11" s="184" customFormat="1" ht="18.75" customHeight="1" x14ac:dyDescent="0.2">
      <c r="A25" s="200"/>
      <c r="B25" s="281"/>
      <c r="C25" s="281"/>
      <c r="D25" s="281"/>
      <c r="E25" s="281"/>
      <c r="F25" s="281"/>
      <c r="G25" s="26"/>
      <c r="H25" s="25"/>
    </row>
    <row r="26" spans="1:11" s="236" customFormat="1" ht="18.75" customHeight="1" x14ac:dyDescent="0.2">
      <c r="A26" s="200"/>
      <c r="B26" s="281"/>
      <c r="C26" s="281"/>
      <c r="D26" s="281"/>
      <c r="E26" s="281"/>
      <c r="F26" s="281"/>
      <c r="G26" s="131"/>
      <c r="H26" s="235"/>
    </row>
    <row r="27" spans="1:11" s="236" customFormat="1" ht="18.75" customHeight="1" x14ac:dyDescent="0.2">
      <c r="A27" s="200"/>
      <c r="B27" s="281"/>
      <c r="C27" s="281"/>
      <c r="D27" s="281"/>
      <c r="E27" s="281"/>
      <c r="F27" s="281"/>
      <c r="G27" s="131"/>
      <c r="H27" s="235"/>
    </row>
    <row r="28" spans="1:11" s="236" customFormat="1" ht="18.75" customHeight="1" x14ac:dyDescent="0.2">
      <c r="A28" s="200"/>
      <c r="B28" s="281"/>
      <c r="C28" s="281"/>
      <c r="D28" s="281"/>
      <c r="E28" s="281"/>
      <c r="F28" s="281"/>
      <c r="G28" s="131"/>
      <c r="H28" s="235"/>
    </row>
    <row r="29" spans="1:11" s="184" customFormat="1" ht="18.75" customHeight="1" x14ac:dyDescent="0.2">
      <c r="A29" s="200"/>
      <c r="B29" s="281"/>
      <c r="C29" s="281"/>
      <c r="D29" s="281"/>
      <c r="E29" s="281"/>
      <c r="F29" s="281"/>
      <c r="G29" s="26"/>
      <c r="H29" s="25"/>
    </row>
    <row r="30" spans="1:11" s="184" customFormat="1" ht="18.75" customHeight="1" x14ac:dyDescent="0.2">
      <c r="A30" s="188" t="s">
        <v>4</v>
      </c>
      <c r="B30" s="208">
        <f>SUM(B31:B34)</f>
        <v>0</v>
      </c>
      <c r="C30" s="208">
        <f t="shared" ref="C30:F30" si="0">SUM(C31:C34)</f>
        <v>0</v>
      </c>
      <c r="D30" s="208">
        <f t="shared" si="0"/>
        <v>0</v>
      </c>
      <c r="E30" s="208">
        <f t="shared" si="0"/>
        <v>0</v>
      </c>
      <c r="F30" s="208">
        <f t="shared" si="0"/>
        <v>0</v>
      </c>
      <c r="G30" s="190">
        <f>SUM(B30:F30)</f>
        <v>0</v>
      </c>
      <c r="H30" s="25"/>
    </row>
    <row r="31" spans="1:11" s="184" customFormat="1" ht="18.75" customHeight="1" x14ac:dyDescent="0.2">
      <c r="A31" s="200"/>
      <c r="B31" s="281"/>
      <c r="C31" s="281"/>
      <c r="D31" s="281"/>
      <c r="E31" s="281"/>
      <c r="F31" s="281"/>
      <c r="G31" s="26"/>
      <c r="H31" s="25"/>
    </row>
    <row r="32" spans="1:11" s="236" customFormat="1" ht="18.75" customHeight="1" x14ac:dyDescent="0.2">
      <c r="A32" s="200"/>
      <c r="B32" s="281"/>
      <c r="C32" s="281"/>
      <c r="D32" s="281"/>
      <c r="E32" s="281"/>
      <c r="F32" s="281"/>
      <c r="G32" s="131"/>
      <c r="H32" s="235"/>
    </row>
    <row r="33" spans="1:8" s="236" customFormat="1" ht="18.75" customHeight="1" x14ac:dyDescent="0.2">
      <c r="A33" s="200"/>
      <c r="B33" s="281"/>
      <c r="C33" s="281"/>
      <c r="D33" s="281"/>
      <c r="E33" s="281"/>
      <c r="F33" s="281"/>
      <c r="G33" s="131"/>
      <c r="H33" s="235"/>
    </row>
    <row r="34" spans="1:8" s="184" customFormat="1" ht="18.75" customHeight="1" x14ac:dyDescent="0.2">
      <c r="A34" s="200"/>
      <c r="B34" s="281"/>
      <c r="C34" s="281"/>
      <c r="D34" s="281"/>
      <c r="E34" s="281"/>
      <c r="F34" s="281"/>
      <c r="G34" s="283"/>
      <c r="H34" s="25"/>
    </row>
    <row r="35" spans="1:8" s="184" customFormat="1" ht="36.75" customHeight="1" x14ac:dyDescent="0.2">
      <c r="A35" s="199" t="s">
        <v>68</v>
      </c>
      <c r="B35" s="208">
        <f>SUM(B36:B39)</f>
        <v>0</v>
      </c>
      <c r="C35" s="208">
        <f>SUM(C36:C39)</f>
        <v>0</v>
      </c>
      <c r="D35" s="208">
        <f>SUM(D36:D39)</f>
        <v>0</v>
      </c>
      <c r="E35" s="208">
        <f>SUM(E36:E39)</f>
        <v>0</v>
      </c>
      <c r="F35" s="208">
        <f>SUM(F36:F39)</f>
        <v>0</v>
      </c>
      <c r="G35" s="190">
        <f>SUM(B35:F35)</f>
        <v>0</v>
      </c>
      <c r="H35" s="25"/>
    </row>
    <row r="36" spans="1:8" s="184" customFormat="1" ht="18.75" customHeight="1" x14ac:dyDescent="0.2">
      <c r="A36" s="200"/>
      <c r="B36" s="281"/>
      <c r="C36" s="281"/>
      <c r="D36" s="281"/>
      <c r="E36" s="281"/>
      <c r="F36" s="281"/>
      <c r="G36" s="283"/>
      <c r="H36" s="25"/>
    </row>
    <row r="37" spans="1:8" s="236" customFormat="1" ht="18.75" customHeight="1" x14ac:dyDescent="0.2">
      <c r="A37" s="200"/>
      <c r="B37" s="281"/>
      <c r="C37" s="281"/>
      <c r="D37" s="281"/>
      <c r="E37" s="281"/>
      <c r="F37" s="281"/>
      <c r="G37" s="238"/>
      <c r="H37" s="235"/>
    </row>
    <row r="38" spans="1:8" s="236" customFormat="1" ht="18.75" customHeight="1" x14ac:dyDescent="0.2">
      <c r="A38" s="200"/>
      <c r="B38" s="281"/>
      <c r="C38" s="281"/>
      <c r="D38" s="281"/>
      <c r="E38" s="281"/>
      <c r="F38" s="281"/>
      <c r="G38" s="238"/>
      <c r="H38" s="235"/>
    </row>
    <row r="39" spans="1:8" s="184" customFormat="1" ht="18.75" customHeight="1" x14ac:dyDescent="0.2">
      <c r="A39" s="200"/>
      <c r="B39" s="281"/>
      <c r="C39" s="281"/>
      <c r="D39" s="281"/>
      <c r="E39" s="281"/>
      <c r="F39" s="281"/>
      <c r="G39" s="283"/>
      <c r="H39" s="25"/>
    </row>
    <row r="40" spans="1:8" s="184" customFormat="1" ht="18.75" customHeight="1" x14ac:dyDescent="0.2">
      <c r="A40" s="188" t="s">
        <v>48</v>
      </c>
      <c r="B40" s="208">
        <f>SUM(B41:B44)</f>
        <v>0</v>
      </c>
      <c r="C40" s="208">
        <f t="shared" ref="C40:F40" si="1">SUM(C41:C44)</f>
        <v>0</v>
      </c>
      <c r="D40" s="208">
        <f t="shared" si="1"/>
        <v>0</v>
      </c>
      <c r="E40" s="208">
        <f t="shared" si="1"/>
        <v>0</v>
      </c>
      <c r="F40" s="208">
        <f t="shared" si="1"/>
        <v>0</v>
      </c>
      <c r="G40" s="190">
        <f>SUM(B40:F40)</f>
        <v>0</v>
      </c>
      <c r="H40" s="25"/>
    </row>
    <row r="41" spans="1:8" s="184" customFormat="1" ht="18.75" customHeight="1" x14ac:dyDescent="0.2">
      <c r="A41" s="200"/>
      <c r="B41" s="281"/>
      <c r="C41" s="281"/>
      <c r="D41" s="281"/>
      <c r="E41" s="281"/>
      <c r="F41" s="281"/>
      <c r="G41" s="26"/>
      <c r="H41" s="25"/>
    </row>
    <row r="42" spans="1:8" s="236" customFormat="1" ht="18.75" customHeight="1" x14ac:dyDescent="0.2">
      <c r="A42" s="200"/>
      <c r="B42" s="281"/>
      <c r="C42" s="281"/>
      <c r="D42" s="281"/>
      <c r="E42" s="281"/>
      <c r="F42" s="281"/>
      <c r="G42" s="131"/>
      <c r="H42" s="235"/>
    </row>
    <row r="43" spans="1:8" s="236" customFormat="1" ht="18.75" customHeight="1" x14ac:dyDescent="0.2">
      <c r="A43" s="200"/>
      <c r="B43" s="281"/>
      <c r="C43" s="281"/>
      <c r="D43" s="281"/>
      <c r="E43" s="281"/>
      <c r="F43" s="281"/>
      <c r="G43" s="131"/>
      <c r="H43" s="235"/>
    </row>
    <row r="44" spans="1:8" s="184" customFormat="1" ht="18.75" customHeight="1" x14ac:dyDescent="0.2">
      <c r="A44" s="200"/>
      <c r="B44" s="281"/>
      <c r="C44" s="281"/>
      <c r="D44" s="281"/>
      <c r="E44" s="281"/>
      <c r="F44" s="281"/>
      <c r="G44" s="26"/>
      <c r="H44" s="25"/>
    </row>
    <row r="45" spans="1:8" s="184" customFormat="1" ht="18.75" customHeight="1" x14ac:dyDescent="0.2">
      <c r="A45" s="188" t="s">
        <v>46</v>
      </c>
      <c r="B45" s="208">
        <f>SUM(B46:B49)</f>
        <v>0</v>
      </c>
      <c r="C45" s="208">
        <f>SUM(C46:C49)</f>
        <v>0</v>
      </c>
      <c r="D45" s="208">
        <f>SUM(D46:D49)</f>
        <v>0</v>
      </c>
      <c r="E45" s="208">
        <f>SUM(E46:E49)</f>
        <v>0</v>
      </c>
      <c r="F45" s="208">
        <f>SUM(F46:F49)</f>
        <v>0</v>
      </c>
      <c r="G45" s="190">
        <f>SUM(B45:F45)</f>
        <v>0</v>
      </c>
      <c r="H45" s="25"/>
    </row>
    <row r="46" spans="1:8" s="184" customFormat="1" ht="18.75" customHeight="1" x14ac:dyDescent="0.2">
      <c r="A46" s="200"/>
      <c r="B46" s="281"/>
      <c r="C46" s="281"/>
      <c r="D46" s="281"/>
      <c r="E46" s="281"/>
      <c r="F46" s="281"/>
      <c r="G46" s="26"/>
      <c r="H46" s="25"/>
    </row>
    <row r="47" spans="1:8" s="236" customFormat="1" ht="18.75" customHeight="1" x14ac:dyDescent="0.2">
      <c r="A47" s="200"/>
      <c r="B47" s="281"/>
      <c r="C47" s="281"/>
      <c r="D47" s="281"/>
      <c r="E47" s="281"/>
      <c r="F47" s="281"/>
      <c r="G47" s="131"/>
      <c r="H47" s="235"/>
    </row>
    <row r="48" spans="1:8" s="236" customFormat="1" ht="18.75" customHeight="1" x14ac:dyDescent="0.2">
      <c r="A48" s="200"/>
      <c r="B48" s="281"/>
      <c r="C48" s="281"/>
      <c r="D48" s="281"/>
      <c r="E48" s="281"/>
      <c r="F48" s="281"/>
      <c r="G48" s="131"/>
      <c r="H48" s="235"/>
    </row>
    <row r="49" spans="1:15" s="184" customFormat="1" ht="18.75" customHeight="1" x14ac:dyDescent="0.2">
      <c r="A49" s="200"/>
      <c r="B49" s="281"/>
      <c r="C49" s="281"/>
      <c r="D49" s="281"/>
      <c r="E49" s="281"/>
      <c r="F49" s="281"/>
      <c r="G49" s="26"/>
      <c r="H49" s="25"/>
    </row>
    <row r="50" spans="1:15" s="184" customFormat="1" ht="18.75" customHeight="1" x14ac:dyDescent="0.2">
      <c r="A50" s="188" t="s">
        <v>49</v>
      </c>
      <c r="B50" s="208">
        <f>SUM(B51:B54)</f>
        <v>0</v>
      </c>
      <c r="C50" s="208">
        <f>SUM(C51:C54)</f>
        <v>0</v>
      </c>
      <c r="D50" s="208">
        <f>SUM(D51:D54)</f>
        <v>0</v>
      </c>
      <c r="E50" s="208">
        <f>SUM(E51:E54)</f>
        <v>0</v>
      </c>
      <c r="F50" s="208">
        <f>SUM(F51:F54)</f>
        <v>0</v>
      </c>
      <c r="G50" s="190">
        <f>SUM(B50:F50)</f>
        <v>0</v>
      </c>
      <c r="H50" s="25"/>
    </row>
    <row r="51" spans="1:15" s="184" customFormat="1" ht="18.75" customHeight="1" x14ac:dyDescent="0.2">
      <c r="A51" s="200"/>
      <c r="B51" s="281"/>
      <c r="C51" s="281"/>
      <c r="D51" s="281"/>
      <c r="E51" s="281"/>
      <c r="F51" s="281"/>
      <c r="G51" s="283"/>
      <c r="H51" s="25"/>
    </row>
    <row r="52" spans="1:15" s="236" customFormat="1" ht="18.75" customHeight="1" x14ac:dyDescent="0.2">
      <c r="A52" s="200"/>
      <c r="B52" s="281"/>
      <c r="C52" s="281"/>
      <c r="D52" s="281"/>
      <c r="E52" s="281"/>
      <c r="F52" s="281"/>
      <c r="G52" s="238"/>
      <c r="H52" s="235"/>
    </row>
    <row r="53" spans="1:15" s="236" customFormat="1" ht="18.75" customHeight="1" x14ac:dyDescent="0.2">
      <c r="A53" s="200"/>
      <c r="B53" s="281"/>
      <c r="C53" s="281"/>
      <c r="D53" s="281"/>
      <c r="E53" s="281"/>
      <c r="F53" s="281"/>
      <c r="G53" s="238"/>
      <c r="H53" s="235"/>
    </row>
    <row r="54" spans="1:15" s="184" customFormat="1" ht="18.75" customHeight="1" x14ac:dyDescent="0.2">
      <c r="A54" s="200"/>
      <c r="B54" s="281"/>
      <c r="C54" s="281"/>
      <c r="D54" s="281"/>
      <c r="E54" s="281"/>
      <c r="F54" s="281"/>
      <c r="G54" s="283"/>
      <c r="H54" s="25"/>
    </row>
    <row r="55" spans="1:15" s="184" customFormat="1" ht="18.75" customHeight="1" x14ac:dyDescent="0.2">
      <c r="A55" s="189" t="s">
        <v>113</v>
      </c>
      <c r="B55" s="208">
        <f>SUM(B56:B59)</f>
        <v>0</v>
      </c>
      <c r="C55" s="208">
        <f t="shared" ref="C55:F55" si="2">SUM(C56:C59)</f>
        <v>0</v>
      </c>
      <c r="D55" s="208">
        <f t="shared" si="2"/>
        <v>0</v>
      </c>
      <c r="E55" s="208">
        <f t="shared" si="2"/>
        <v>0</v>
      </c>
      <c r="F55" s="208">
        <f t="shared" si="2"/>
        <v>0</v>
      </c>
      <c r="G55" s="180">
        <f>SUM(B55:F55)</f>
        <v>0</v>
      </c>
      <c r="H55" s="25"/>
    </row>
    <row r="56" spans="1:15" s="184" customFormat="1" ht="18.75" customHeight="1" x14ac:dyDescent="0.2">
      <c r="A56" s="200"/>
      <c r="B56" s="281"/>
      <c r="C56" s="281"/>
      <c r="D56" s="281"/>
      <c r="E56" s="281"/>
      <c r="F56" s="281"/>
      <c r="G56" s="26"/>
      <c r="H56" s="25"/>
    </row>
    <row r="57" spans="1:15" s="236" customFormat="1" ht="18.75" customHeight="1" x14ac:dyDescent="0.2">
      <c r="A57" s="200"/>
      <c r="B57" s="281"/>
      <c r="C57" s="281"/>
      <c r="D57" s="281"/>
      <c r="E57" s="281"/>
      <c r="F57" s="281"/>
      <c r="G57" s="131"/>
      <c r="H57" s="235"/>
    </row>
    <row r="58" spans="1:15" s="236" customFormat="1" ht="18.75" customHeight="1" x14ac:dyDescent="0.2">
      <c r="A58" s="200"/>
      <c r="B58" s="281"/>
      <c r="C58" s="281"/>
      <c r="D58" s="281"/>
      <c r="E58" s="281"/>
      <c r="F58" s="281"/>
      <c r="G58" s="131"/>
      <c r="H58" s="235"/>
    </row>
    <row r="59" spans="1:15" s="184" customFormat="1" ht="18.75" customHeight="1" x14ac:dyDescent="0.2">
      <c r="A59" s="200"/>
      <c r="B59" s="281"/>
      <c r="C59" s="281"/>
      <c r="D59" s="281"/>
      <c r="E59" s="281"/>
      <c r="F59" s="281"/>
      <c r="G59" s="26"/>
      <c r="H59" s="25"/>
    </row>
    <row r="60" spans="1:15" s="10" customFormat="1" ht="18.75" customHeight="1" x14ac:dyDescent="0.2">
      <c r="A60" s="62" t="s">
        <v>45</v>
      </c>
      <c r="B60" s="41">
        <f>B55+B50+B40+B35+B30+B24+B18+B12+B45</f>
        <v>0</v>
      </c>
      <c r="C60" s="41">
        <f>C55+C50+C40+C35+C30+C24+C18+C12+C45</f>
        <v>0</v>
      </c>
      <c r="D60" s="41">
        <f>D55+D50+D40+D35+D30+D24+D18+D12+D45</f>
        <v>0</v>
      </c>
      <c r="E60" s="41">
        <f>E55+E50+E40+E35+E30+E24+E18+E12+E45</f>
        <v>0</v>
      </c>
      <c r="F60" s="41">
        <f>F55+F50+F40+F35+F30+F24+F18+F12+F45</f>
        <v>0</v>
      </c>
      <c r="G60" s="41">
        <f>SUM(B60:F60)</f>
        <v>0</v>
      </c>
      <c r="H60" s="25"/>
    </row>
    <row r="61" spans="1:15" s="10" customFormat="1" ht="18.75" customHeight="1" x14ac:dyDescent="0.2">
      <c r="A61" s="63"/>
      <c r="B61" s="64"/>
      <c r="C61" s="64"/>
      <c r="D61" s="64"/>
      <c r="E61" s="64"/>
      <c r="F61" s="64"/>
      <c r="G61" s="26"/>
      <c r="H61" s="25"/>
    </row>
    <row r="62" spans="1:15" s="10" customFormat="1" ht="18.75" customHeight="1" thickBot="1" x14ac:dyDescent="0.25">
      <c r="A62" s="65" t="s">
        <v>111</v>
      </c>
      <c r="B62" s="210"/>
      <c r="C62" s="210"/>
      <c r="D62" s="210"/>
      <c r="E62" s="210"/>
      <c r="F62" s="210"/>
      <c r="G62" s="180">
        <f>SUM(B62:F62)</f>
        <v>0</v>
      </c>
      <c r="H62" s="25"/>
    </row>
    <row r="63" spans="1:15" s="17" customFormat="1" ht="36.75" customHeight="1" thickTop="1" x14ac:dyDescent="0.2">
      <c r="A63" s="27" t="s">
        <v>44</v>
      </c>
      <c r="B63" s="377">
        <f>B60+B62</f>
        <v>0</v>
      </c>
      <c r="C63" s="377">
        <f t="shared" ref="C63:F63" si="3">C60+C62</f>
        <v>0</v>
      </c>
      <c r="D63" s="377">
        <f t="shared" si="3"/>
        <v>0</v>
      </c>
      <c r="E63" s="377">
        <f t="shared" si="3"/>
        <v>0</v>
      </c>
      <c r="F63" s="377">
        <f t="shared" si="3"/>
        <v>0</v>
      </c>
      <c r="G63" s="377">
        <f>G60+G62</f>
        <v>0</v>
      </c>
      <c r="H63" s="29"/>
      <c r="I63" s="14"/>
      <c r="J63" s="14"/>
      <c r="K63" s="14"/>
      <c r="L63" s="14"/>
      <c r="M63" s="14"/>
      <c r="N63" s="14"/>
      <c r="O63" s="14"/>
    </row>
    <row r="64" spans="1:15" s="17" customFormat="1" ht="18.75" customHeight="1" x14ac:dyDescent="0.2">
      <c r="G64" s="19"/>
      <c r="H64" s="18"/>
      <c r="I64" s="10"/>
      <c r="J64" s="10"/>
      <c r="K64" s="10"/>
      <c r="L64" s="10"/>
      <c r="M64" s="10"/>
      <c r="N64" s="10"/>
      <c r="O64" s="10"/>
    </row>
    <row r="65" spans="1:3" s="10" customFormat="1" ht="15" x14ac:dyDescent="0.2">
      <c r="A65" s="10" t="s">
        <v>13</v>
      </c>
      <c r="B65" s="30"/>
      <c r="C65" s="31"/>
    </row>
    <row r="66" spans="1:3" s="10" customFormat="1" ht="15" x14ac:dyDescent="0.2">
      <c r="B66" s="30"/>
      <c r="C66" s="31"/>
    </row>
    <row r="67" spans="1:3" s="10" customFormat="1" ht="15" x14ac:dyDescent="0.2">
      <c r="A67" s="6"/>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c r="C71" s="31"/>
    </row>
    <row r="72" spans="1:3" s="10" customFormat="1" ht="15" x14ac:dyDescent="0.2">
      <c r="C72" s="31"/>
    </row>
    <row r="73" spans="1:3" s="10" customFormat="1" ht="15" x14ac:dyDescent="0.2"/>
    <row r="74" spans="1:3" s="10" customFormat="1" ht="15" x14ac:dyDescent="0.2"/>
    <row r="75" spans="1:3" s="10" customFormat="1" ht="15" x14ac:dyDescent="0.2"/>
    <row r="76" spans="1:3" s="10" customFormat="1" ht="15" x14ac:dyDescent="0.2"/>
  </sheetData>
  <sheetProtection password="CEA8" sheet="1" objects="1" scenarios="1" insertRows="0" selectLockedCells="1"/>
  <customSheetViews>
    <customSheetView guid="{C8829454-13C7-4182-B3A7-E1D7CE50D0CE}" scale="70" fitToPage="1">
      <selection activeCell="G13" sqref="G13:G17"/>
      <pageMargins left="0.7" right="0.7" top="0.75" bottom="0.75" header="0.3" footer="0.3"/>
      <pageSetup scale="64" fitToHeight="0" orientation="landscape" r:id="rId1"/>
    </customSheetView>
  </customSheetViews>
  <mergeCells count="2">
    <mergeCell ref="A1:B1"/>
    <mergeCell ref="E1:F1"/>
  </mergeCells>
  <conditionalFormatting sqref="B36:F39">
    <cfRule type="cellIs" dxfId="40" priority="3" operator="greaterThan">
      <formula>5000</formula>
    </cfRule>
  </conditionalFormatting>
  <conditionalFormatting sqref="G55">
    <cfRule type="cellIs" dxfId="39" priority="2" operator="greaterThan">
      <formula>G60*0.05</formula>
    </cfRule>
  </conditionalFormatting>
  <conditionalFormatting sqref="G62">
    <cfRule type="cellIs" dxfId="38" priority="1" operator="greaterThan">
      <formula>G60*0.1</formula>
    </cfRule>
  </conditionalFormatting>
  <printOptions headings="1"/>
  <pageMargins left="0.7" right="0.7" top="0.75" bottom="0.75" header="0.3" footer="0.3"/>
  <pageSetup scale="57" fitToHeight="0" orientation="landscape" r:id="rId2"/>
  <headerFooter>
    <oddHeader>&amp;L&amp;"Arial,Bold"&amp;16&amp;K05+000The McKnight Foundation: Collaborative Crop Research Program, Project Financials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T74"/>
  <sheetViews>
    <sheetView zoomScale="70" zoomScaleNormal="70" workbookViewId="0">
      <pane ySplit="8" topLeftCell="A9" activePane="bottomLeft" state="frozen"/>
      <selection activeCell="A3" sqref="A3"/>
      <selection pane="bottomLeft" activeCell="A3" sqref="A3"/>
    </sheetView>
  </sheetViews>
  <sheetFormatPr defaultColWidth="9.140625" defaultRowHeight="12.75" x14ac:dyDescent="0.2"/>
  <cols>
    <col min="1" max="1" width="59" style="7" customWidth="1"/>
    <col min="2" max="2" width="27.14062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381" t="str">
        <f>'NCE Budget'!A1:B1</f>
        <v xml:space="preserve">Lead Organization: </v>
      </c>
      <c r="B1" s="382"/>
      <c r="C1" s="2" t="s">
        <v>18</v>
      </c>
      <c r="D1" s="375" t="str">
        <f>'NCE Budget'!D1</f>
        <v>Grant #</v>
      </c>
      <c r="E1" s="53"/>
      <c r="F1" s="2" t="s">
        <v>7</v>
      </c>
      <c r="G1" s="52">
        <f>G63</f>
        <v>0</v>
      </c>
    </row>
    <row r="2" spans="1:20" ht="18.75" thickTop="1" x14ac:dyDescent="0.25">
      <c r="A2" s="132" t="s">
        <v>58</v>
      </c>
      <c r="B2" s="5"/>
      <c r="C2" s="6"/>
      <c r="D2" s="6"/>
      <c r="E2" s="5"/>
      <c r="F2" s="6"/>
    </row>
    <row r="3" spans="1:20" ht="15" x14ac:dyDescent="0.2">
      <c r="A3" s="60"/>
      <c r="B3" s="60" t="s">
        <v>20</v>
      </c>
      <c r="C3" s="34" t="s">
        <v>14</v>
      </c>
      <c r="D3" s="60" t="s">
        <v>1</v>
      </c>
      <c r="E3" s="34" t="s">
        <v>14</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32</v>
      </c>
      <c r="C7" s="12" t="s">
        <v>31</v>
      </c>
      <c r="D7" s="12" t="s">
        <v>30</v>
      </c>
      <c r="E7" s="12" t="s">
        <v>30</v>
      </c>
      <c r="F7" s="12" t="s">
        <v>30</v>
      </c>
      <c r="G7" s="12" t="s">
        <v>6</v>
      </c>
      <c r="H7" s="67"/>
      <c r="I7" s="33"/>
      <c r="J7" s="67"/>
      <c r="K7" s="33"/>
      <c r="L7" s="7"/>
      <c r="M7" s="7"/>
      <c r="N7" s="7"/>
      <c r="O7" s="7"/>
      <c r="P7" s="7"/>
      <c r="Q7" s="7"/>
      <c r="R7" s="7"/>
      <c r="S7" s="7"/>
      <c r="T7" s="7"/>
    </row>
    <row r="8" spans="1:20" s="17" customFormat="1" ht="18.75" customHeight="1" x14ac:dyDescent="0.2">
      <c r="A8" s="15"/>
      <c r="B8" s="15" t="str">
        <f>'NCE Budget'!B8</f>
        <v>(Name)</v>
      </c>
      <c r="C8" s="15" t="str">
        <f>'NCE Budget'!C8</f>
        <v>(Name)</v>
      </c>
      <c r="D8" s="15" t="str">
        <f>'NCE Budget'!D8</f>
        <v>(Name)</v>
      </c>
      <c r="E8" s="15" t="str">
        <f>'NCE Budget'!E8</f>
        <v>(Name)</v>
      </c>
      <c r="F8" s="15" t="str">
        <f>'NCE Budget'!F8</f>
        <v>(Name)</v>
      </c>
      <c r="G8" s="15" t="s">
        <v>36</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1" t="s">
        <v>43</v>
      </c>
      <c r="G11" s="10"/>
      <c r="H11" s="20"/>
      <c r="I11" s="18"/>
      <c r="J11" s="20"/>
      <c r="K11" s="18"/>
      <c r="L11" s="7"/>
      <c r="M11" s="7"/>
      <c r="N11" s="7"/>
      <c r="O11" s="7"/>
      <c r="P11" s="7"/>
      <c r="Q11" s="7"/>
      <c r="R11" s="7"/>
      <c r="S11" s="7"/>
      <c r="T11" s="7"/>
    </row>
    <row r="12" spans="1:20" s="184" customFormat="1" ht="18.75" customHeight="1" x14ac:dyDescent="0.2">
      <c r="A12" s="188" t="s">
        <v>34</v>
      </c>
      <c r="B12" s="208">
        <f>SUM(B13:B17)</f>
        <v>0</v>
      </c>
      <c r="C12" s="208">
        <f>SUM(C13:C17)</f>
        <v>0</v>
      </c>
      <c r="D12" s="208">
        <f>SUM(D13:D17)</f>
        <v>0</v>
      </c>
      <c r="E12" s="208">
        <f>SUM(E13:E17)</f>
        <v>0</v>
      </c>
      <c r="F12" s="208">
        <f>SUM(F13:F17)</f>
        <v>0</v>
      </c>
      <c r="G12" s="190">
        <f>SUM(B12:F12)</f>
        <v>0</v>
      </c>
      <c r="H12" s="20"/>
      <c r="I12" s="18"/>
      <c r="J12" s="20"/>
      <c r="K12" s="18"/>
      <c r="L12" s="7"/>
      <c r="M12" s="7"/>
      <c r="N12" s="7"/>
      <c r="O12" s="7"/>
      <c r="P12" s="7"/>
      <c r="Q12" s="7"/>
      <c r="R12" s="7"/>
      <c r="S12" s="7"/>
      <c r="T12" s="7"/>
    </row>
    <row r="13" spans="1:20" s="187" customFormat="1" ht="18.75" customHeight="1" x14ac:dyDescent="0.2">
      <c r="A13" s="200"/>
      <c r="B13" s="281"/>
      <c r="C13" s="281"/>
      <c r="D13" s="281"/>
      <c r="E13" s="281"/>
      <c r="F13" s="281"/>
      <c r="G13" s="282"/>
      <c r="H13" s="22"/>
      <c r="I13" s="284"/>
      <c r="J13" s="22"/>
      <c r="K13" s="284"/>
      <c r="L13" s="285"/>
      <c r="M13" s="285"/>
      <c r="N13" s="285"/>
      <c r="O13" s="285"/>
      <c r="P13" s="285"/>
      <c r="Q13" s="285"/>
      <c r="R13" s="285"/>
      <c r="S13" s="285"/>
      <c r="T13" s="285"/>
    </row>
    <row r="14" spans="1:20" s="236" customFormat="1" ht="18.75" customHeight="1" x14ac:dyDescent="0.2">
      <c r="A14" s="200"/>
      <c r="B14" s="281"/>
      <c r="C14" s="281"/>
      <c r="D14" s="281"/>
      <c r="E14" s="281"/>
      <c r="F14" s="281"/>
      <c r="G14" s="130"/>
      <c r="H14" s="241"/>
      <c r="I14" s="242"/>
      <c r="J14" s="241"/>
      <c r="K14" s="242"/>
    </row>
    <row r="15" spans="1:20" s="236" customFormat="1" ht="18.75" customHeight="1" x14ac:dyDescent="0.2">
      <c r="A15" s="200"/>
      <c r="B15" s="281"/>
      <c r="C15" s="281"/>
      <c r="D15" s="281"/>
      <c r="E15" s="281"/>
      <c r="F15" s="281"/>
      <c r="G15" s="130"/>
      <c r="H15" s="242"/>
      <c r="I15" s="242"/>
      <c r="J15" s="243"/>
      <c r="K15" s="243"/>
    </row>
    <row r="16" spans="1:20" s="236" customFormat="1" ht="18.75" customHeight="1" x14ac:dyDescent="0.2">
      <c r="A16" s="200"/>
      <c r="B16" s="281"/>
      <c r="C16" s="281"/>
      <c r="D16" s="281"/>
      <c r="E16" s="281"/>
      <c r="F16" s="281"/>
      <c r="G16" s="130"/>
      <c r="H16" s="244"/>
      <c r="I16" s="235"/>
      <c r="J16" s="245"/>
      <c r="K16" s="246"/>
    </row>
    <row r="17" spans="1:11" s="184" customFormat="1" ht="18.75" customHeight="1" x14ac:dyDescent="0.2">
      <c r="A17" s="200"/>
      <c r="B17" s="281"/>
      <c r="C17" s="281"/>
      <c r="D17" s="281"/>
      <c r="E17" s="281"/>
      <c r="F17" s="281"/>
      <c r="G17" s="282"/>
      <c r="H17" s="19"/>
      <c r="I17" s="25"/>
      <c r="J17" s="226"/>
      <c r="K17" s="227"/>
    </row>
    <row r="18" spans="1:11" s="184" customFormat="1" ht="18.75" customHeight="1" x14ac:dyDescent="0.2">
      <c r="A18" s="188" t="s">
        <v>2</v>
      </c>
      <c r="B18" s="208">
        <f>SUM(B19:B23)</f>
        <v>0</v>
      </c>
      <c r="C18" s="208">
        <f>SUM(C19:C23)</f>
        <v>0</v>
      </c>
      <c r="D18" s="208">
        <f>SUM(D19:D23)</f>
        <v>0</v>
      </c>
      <c r="E18" s="208">
        <f>SUM(E19:E23)</f>
        <v>0</v>
      </c>
      <c r="F18" s="208">
        <f>SUM(F19:F23)</f>
        <v>0</v>
      </c>
      <c r="G18" s="190">
        <f>SUM(B18:F18)</f>
        <v>0</v>
      </c>
      <c r="H18" s="19"/>
      <c r="I18" s="25"/>
      <c r="J18" s="226"/>
      <c r="K18" s="227"/>
    </row>
    <row r="19" spans="1:11" s="184" customFormat="1" ht="18.75" customHeight="1" x14ac:dyDescent="0.2">
      <c r="A19" s="200"/>
      <c r="B19" s="281"/>
      <c r="C19" s="281"/>
      <c r="D19" s="281"/>
      <c r="E19" s="281"/>
      <c r="F19" s="281"/>
      <c r="G19" s="26"/>
      <c r="H19" s="19"/>
      <c r="I19" s="25"/>
      <c r="J19" s="226"/>
      <c r="K19" s="227"/>
    </row>
    <row r="20" spans="1:11" s="236" customFormat="1" ht="18.75" customHeight="1" x14ac:dyDescent="0.2">
      <c r="A20" s="200"/>
      <c r="B20" s="281"/>
      <c r="C20" s="281"/>
      <c r="D20" s="281"/>
      <c r="E20" s="281"/>
      <c r="F20" s="281"/>
      <c r="G20" s="131"/>
      <c r="H20" s="247"/>
      <c r="I20" s="235"/>
      <c r="J20" s="247"/>
      <c r="K20" s="235"/>
    </row>
    <row r="21" spans="1:11" s="236" customFormat="1" ht="18.75" customHeight="1" x14ac:dyDescent="0.2">
      <c r="A21" s="200"/>
      <c r="B21" s="281"/>
      <c r="C21" s="281"/>
      <c r="D21" s="281"/>
      <c r="E21" s="281"/>
      <c r="F21" s="281"/>
      <c r="G21" s="131"/>
      <c r="H21" s="247"/>
      <c r="I21" s="235"/>
      <c r="J21" s="247"/>
      <c r="K21" s="235"/>
    </row>
    <row r="22" spans="1:11" s="236" customFormat="1" ht="18.75" customHeight="1" x14ac:dyDescent="0.2">
      <c r="A22" s="200"/>
      <c r="B22" s="281"/>
      <c r="C22" s="281"/>
      <c r="D22" s="281"/>
      <c r="E22" s="281"/>
      <c r="F22" s="281"/>
      <c r="G22" s="1"/>
      <c r="H22" s="247"/>
      <c r="I22" s="235"/>
      <c r="J22" s="247"/>
      <c r="K22" s="235"/>
    </row>
    <row r="23" spans="1:11" s="184" customFormat="1" ht="18.75" customHeight="1" x14ac:dyDescent="0.2">
      <c r="A23" s="200"/>
      <c r="B23" s="281"/>
      <c r="C23" s="281"/>
      <c r="D23" s="281"/>
      <c r="E23" s="281"/>
      <c r="F23" s="281"/>
      <c r="G23" s="26"/>
      <c r="H23" s="20"/>
      <c r="I23" s="25"/>
      <c r="J23" s="20"/>
      <c r="K23" s="25"/>
    </row>
    <row r="24" spans="1:11" s="184" customFormat="1" ht="18.75" customHeight="1" x14ac:dyDescent="0.2">
      <c r="A24" s="189" t="s">
        <v>3</v>
      </c>
      <c r="B24" s="208">
        <f>SUM(B25:B29)</f>
        <v>0</v>
      </c>
      <c r="C24" s="208">
        <f>SUM(C25:C29)</f>
        <v>0</v>
      </c>
      <c r="D24" s="208">
        <f>SUM(D25:D29)</f>
        <v>0</v>
      </c>
      <c r="E24" s="208">
        <f>SUM(E25:E29)</f>
        <v>0</v>
      </c>
      <c r="F24" s="208">
        <f>SUM(F25:F29)</f>
        <v>0</v>
      </c>
      <c r="G24" s="190">
        <f>SUM(B24:F24)</f>
        <v>0</v>
      </c>
      <c r="H24" s="50"/>
      <c r="I24" s="25"/>
      <c r="J24" s="20"/>
      <c r="K24" s="25"/>
    </row>
    <row r="25" spans="1:11" s="184" customFormat="1" ht="18.75" customHeight="1" x14ac:dyDescent="0.2">
      <c r="A25" s="200"/>
      <c r="B25" s="281"/>
      <c r="C25" s="281"/>
      <c r="D25" s="281"/>
      <c r="E25" s="281"/>
      <c r="F25" s="281"/>
      <c r="G25" s="26"/>
      <c r="H25" s="20"/>
      <c r="I25" s="25"/>
      <c r="J25" s="20"/>
      <c r="K25" s="25"/>
    </row>
    <row r="26" spans="1:11" s="236" customFormat="1" ht="18.75" customHeight="1" x14ac:dyDescent="0.2">
      <c r="A26" s="200"/>
      <c r="B26" s="281"/>
      <c r="C26" s="281"/>
      <c r="D26" s="281"/>
      <c r="E26" s="281"/>
      <c r="F26" s="281"/>
      <c r="G26" s="131"/>
      <c r="H26" s="247"/>
      <c r="I26" s="235"/>
      <c r="J26" s="247"/>
      <c r="K26" s="235"/>
    </row>
    <row r="27" spans="1:11" s="236" customFormat="1" ht="18.75" customHeight="1" x14ac:dyDescent="0.2">
      <c r="A27" s="200"/>
      <c r="B27" s="281"/>
      <c r="C27" s="281"/>
      <c r="D27" s="281"/>
      <c r="E27" s="281"/>
      <c r="F27" s="281"/>
      <c r="G27" s="131"/>
      <c r="H27" s="247"/>
      <c r="I27" s="235"/>
      <c r="J27" s="247"/>
      <c r="K27" s="235"/>
    </row>
    <row r="28" spans="1:11" s="236" customFormat="1" ht="18.75" customHeight="1" x14ac:dyDescent="0.2">
      <c r="A28" s="200"/>
      <c r="B28" s="281"/>
      <c r="C28" s="281"/>
      <c r="D28" s="281"/>
      <c r="E28" s="281"/>
      <c r="F28" s="281"/>
      <c r="G28" s="131"/>
      <c r="H28" s="247"/>
      <c r="I28" s="235"/>
      <c r="J28" s="247"/>
      <c r="K28" s="235"/>
    </row>
    <row r="29" spans="1:11" s="184" customFormat="1" ht="18.75" customHeight="1" x14ac:dyDescent="0.2">
      <c r="A29" s="200"/>
      <c r="B29" s="281"/>
      <c r="C29" s="281"/>
      <c r="D29" s="281"/>
      <c r="E29" s="281"/>
      <c r="F29" s="281"/>
      <c r="G29" s="26"/>
      <c r="H29" s="20"/>
      <c r="I29" s="25"/>
      <c r="J29" s="20"/>
      <c r="K29" s="25"/>
    </row>
    <row r="30" spans="1:11" s="184" customFormat="1" ht="18.75" customHeight="1" x14ac:dyDescent="0.2">
      <c r="A30" s="188" t="s">
        <v>4</v>
      </c>
      <c r="B30" s="208">
        <f>SUM(B31:B34)</f>
        <v>0</v>
      </c>
      <c r="C30" s="208">
        <f t="shared" ref="C30:F30" si="0">SUM(C31:C34)</f>
        <v>0</v>
      </c>
      <c r="D30" s="208">
        <f t="shared" si="0"/>
        <v>0</v>
      </c>
      <c r="E30" s="208">
        <f t="shared" si="0"/>
        <v>0</v>
      </c>
      <c r="F30" s="208">
        <f t="shared" si="0"/>
        <v>0</v>
      </c>
      <c r="G30" s="190">
        <f>SUM(B30:F30)</f>
        <v>0</v>
      </c>
      <c r="H30" s="20"/>
      <c r="I30" s="25"/>
      <c r="J30" s="20"/>
      <c r="K30" s="25"/>
    </row>
    <row r="31" spans="1:11" s="184" customFormat="1" ht="18.75" customHeight="1" x14ac:dyDescent="0.2">
      <c r="A31" s="200"/>
      <c r="B31" s="281"/>
      <c r="C31" s="281"/>
      <c r="D31" s="281"/>
      <c r="E31" s="281"/>
      <c r="F31" s="281"/>
      <c r="G31" s="26"/>
      <c r="H31" s="20"/>
      <c r="I31" s="25"/>
      <c r="J31" s="20"/>
      <c r="K31" s="25"/>
    </row>
    <row r="32" spans="1:11" s="236" customFormat="1" ht="18.75" customHeight="1" x14ac:dyDescent="0.2">
      <c r="A32" s="200"/>
      <c r="B32" s="281"/>
      <c r="C32" s="281"/>
      <c r="D32" s="281"/>
      <c r="E32" s="281"/>
      <c r="F32" s="281"/>
      <c r="G32" s="131"/>
      <c r="H32" s="247"/>
      <c r="I32" s="235"/>
      <c r="J32" s="247"/>
      <c r="K32" s="235"/>
    </row>
    <row r="33" spans="1:11" s="236" customFormat="1" ht="18.75" customHeight="1" x14ac:dyDescent="0.2">
      <c r="A33" s="200"/>
      <c r="B33" s="281"/>
      <c r="C33" s="281"/>
      <c r="D33" s="281"/>
      <c r="E33" s="281"/>
      <c r="F33" s="281"/>
      <c r="G33" s="131"/>
      <c r="H33" s="247"/>
      <c r="I33" s="235"/>
      <c r="J33" s="247"/>
      <c r="K33" s="235"/>
    </row>
    <row r="34" spans="1:11" s="184" customFormat="1" ht="18.75" customHeight="1" x14ac:dyDescent="0.2">
      <c r="A34" s="200"/>
      <c r="B34" s="281"/>
      <c r="C34" s="281"/>
      <c r="D34" s="281"/>
      <c r="E34" s="281"/>
      <c r="F34" s="281"/>
      <c r="G34" s="283"/>
      <c r="H34" s="20"/>
      <c r="I34" s="25"/>
      <c r="J34" s="20"/>
      <c r="K34" s="25"/>
    </row>
    <row r="35" spans="1:11" s="184" customFormat="1" ht="38.25" customHeight="1" x14ac:dyDescent="0.2">
      <c r="A35" s="199" t="s">
        <v>68</v>
      </c>
      <c r="B35" s="208">
        <f>SUM(B36:B39)</f>
        <v>0</v>
      </c>
      <c r="C35" s="208">
        <f>SUM(C36:C39)</f>
        <v>0</v>
      </c>
      <c r="D35" s="208">
        <f>SUM(D36:D39)</f>
        <v>0</v>
      </c>
      <c r="E35" s="208">
        <f>SUM(E36:E39)</f>
        <v>0</v>
      </c>
      <c r="F35" s="208">
        <f>SUM(F36:F39)</f>
        <v>0</v>
      </c>
      <c r="G35" s="190">
        <f>SUM(B35:F35)</f>
        <v>0</v>
      </c>
      <c r="H35" s="20"/>
      <c r="I35" s="25"/>
      <c r="J35" s="20"/>
      <c r="K35" s="25"/>
    </row>
    <row r="36" spans="1:11" s="184" customFormat="1" ht="18.75" customHeight="1" x14ac:dyDescent="0.2">
      <c r="A36" s="200"/>
      <c r="B36" s="281"/>
      <c r="C36" s="281"/>
      <c r="D36" s="281"/>
      <c r="E36" s="281"/>
      <c r="F36" s="281"/>
      <c r="G36" s="283"/>
      <c r="H36" s="20"/>
      <c r="I36" s="25"/>
      <c r="J36" s="20"/>
      <c r="K36" s="25"/>
    </row>
    <row r="37" spans="1:11" s="236" customFormat="1" ht="18.75" customHeight="1" x14ac:dyDescent="0.2">
      <c r="A37" s="200"/>
      <c r="B37" s="281"/>
      <c r="C37" s="281"/>
      <c r="D37" s="281"/>
      <c r="E37" s="281"/>
      <c r="F37" s="281"/>
      <c r="G37" s="238"/>
      <c r="H37" s="247"/>
      <c r="I37" s="235"/>
      <c r="J37" s="247"/>
      <c r="K37" s="235"/>
    </row>
    <row r="38" spans="1:11" s="236" customFormat="1" ht="18.75" customHeight="1" x14ac:dyDescent="0.2">
      <c r="A38" s="200"/>
      <c r="B38" s="281"/>
      <c r="C38" s="281"/>
      <c r="D38" s="281"/>
      <c r="E38" s="281"/>
      <c r="F38" s="281"/>
      <c r="G38" s="238"/>
      <c r="H38" s="247"/>
      <c r="I38" s="235"/>
      <c r="J38" s="247"/>
      <c r="K38" s="235"/>
    </row>
    <row r="39" spans="1:11" s="184" customFormat="1" ht="18.75" customHeight="1" x14ac:dyDescent="0.2">
      <c r="A39" s="200"/>
      <c r="B39" s="281"/>
      <c r="C39" s="281"/>
      <c r="D39" s="281"/>
      <c r="E39" s="281"/>
      <c r="F39" s="281"/>
      <c r="G39" s="283"/>
      <c r="H39" s="20"/>
      <c r="I39" s="25"/>
      <c r="J39" s="20"/>
      <c r="K39" s="25"/>
    </row>
    <row r="40" spans="1:11" s="184" customFormat="1" ht="18.75" customHeight="1" x14ac:dyDescent="0.2">
      <c r="A40" s="188" t="s">
        <v>48</v>
      </c>
      <c r="B40" s="208">
        <f>SUM(B41:B44)</f>
        <v>0</v>
      </c>
      <c r="C40" s="208">
        <f t="shared" ref="C40:F40" si="1">SUM(C41:C44)</f>
        <v>0</v>
      </c>
      <c r="D40" s="208">
        <f t="shared" si="1"/>
        <v>0</v>
      </c>
      <c r="E40" s="208">
        <f t="shared" si="1"/>
        <v>0</v>
      </c>
      <c r="F40" s="208">
        <f t="shared" si="1"/>
        <v>0</v>
      </c>
      <c r="G40" s="190">
        <f>SUM(B40:F40)</f>
        <v>0</v>
      </c>
      <c r="H40" s="20"/>
      <c r="I40" s="25"/>
      <c r="J40" s="20"/>
      <c r="K40" s="25"/>
    </row>
    <row r="41" spans="1:11" s="184" customFormat="1" ht="18.75" customHeight="1" x14ac:dyDescent="0.2">
      <c r="A41" s="200"/>
      <c r="B41" s="281"/>
      <c r="C41" s="281"/>
      <c r="D41" s="281"/>
      <c r="E41" s="281"/>
      <c r="F41" s="281"/>
      <c r="G41" s="26"/>
      <c r="H41" s="20"/>
      <c r="I41" s="25"/>
      <c r="J41" s="20"/>
      <c r="K41" s="25"/>
    </row>
    <row r="42" spans="1:11" s="236" customFormat="1" ht="18.75" customHeight="1" x14ac:dyDescent="0.2">
      <c r="A42" s="200"/>
      <c r="B42" s="281"/>
      <c r="C42" s="281"/>
      <c r="D42" s="281"/>
      <c r="E42" s="281"/>
      <c r="F42" s="281"/>
      <c r="G42" s="131"/>
      <c r="H42" s="247"/>
      <c r="I42" s="235"/>
      <c r="J42" s="247"/>
      <c r="K42" s="235"/>
    </row>
    <row r="43" spans="1:11" s="236" customFormat="1" ht="18.75" customHeight="1" x14ac:dyDescent="0.2">
      <c r="A43" s="200"/>
      <c r="B43" s="281"/>
      <c r="C43" s="281"/>
      <c r="D43" s="281"/>
      <c r="E43" s="281"/>
      <c r="F43" s="281"/>
      <c r="G43" s="131"/>
      <c r="H43" s="247"/>
      <c r="I43" s="235"/>
      <c r="J43" s="247"/>
      <c r="K43" s="235"/>
    </row>
    <row r="44" spans="1:11" s="184" customFormat="1" ht="18.75" customHeight="1" x14ac:dyDescent="0.2">
      <c r="A44" s="200"/>
      <c r="B44" s="281"/>
      <c r="C44" s="281"/>
      <c r="D44" s="281"/>
      <c r="E44" s="281"/>
      <c r="F44" s="281"/>
      <c r="G44" s="26"/>
      <c r="H44" s="20"/>
      <c r="I44" s="25"/>
      <c r="J44" s="20"/>
      <c r="K44" s="25"/>
    </row>
    <row r="45" spans="1:11" s="184" customFormat="1" ht="18.75" customHeight="1" x14ac:dyDescent="0.2">
      <c r="A45" s="188" t="s">
        <v>46</v>
      </c>
      <c r="B45" s="208">
        <f>SUM(B46:B49)</f>
        <v>0</v>
      </c>
      <c r="C45" s="208">
        <f t="shared" ref="C45:F45" si="2">SUM(C46:C49)</f>
        <v>0</v>
      </c>
      <c r="D45" s="208">
        <f t="shared" si="2"/>
        <v>0</v>
      </c>
      <c r="E45" s="208">
        <f t="shared" si="2"/>
        <v>0</v>
      </c>
      <c r="F45" s="208">
        <f t="shared" si="2"/>
        <v>0</v>
      </c>
      <c r="G45" s="190">
        <f>SUM(B45:F45)</f>
        <v>0</v>
      </c>
      <c r="H45" s="20"/>
      <c r="I45" s="25"/>
      <c r="J45" s="20"/>
      <c r="K45" s="25"/>
    </row>
    <row r="46" spans="1:11" s="184" customFormat="1" ht="18.75" customHeight="1" x14ac:dyDescent="0.2">
      <c r="A46" s="200"/>
      <c r="B46" s="281"/>
      <c r="C46" s="281"/>
      <c r="D46" s="281"/>
      <c r="E46" s="281"/>
      <c r="F46" s="281"/>
      <c r="G46" s="26"/>
      <c r="H46" s="20"/>
      <c r="I46" s="25"/>
      <c r="J46" s="20"/>
      <c r="K46" s="25"/>
    </row>
    <row r="47" spans="1:11" s="236" customFormat="1" ht="18.75" customHeight="1" x14ac:dyDescent="0.2">
      <c r="A47" s="200"/>
      <c r="B47" s="281"/>
      <c r="C47" s="281"/>
      <c r="D47" s="281"/>
      <c r="E47" s="281"/>
      <c r="F47" s="281"/>
      <c r="G47" s="131"/>
      <c r="H47" s="247"/>
      <c r="I47" s="235"/>
      <c r="J47" s="247"/>
      <c r="K47" s="235"/>
    </row>
    <row r="48" spans="1:11" s="236" customFormat="1" ht="18.75" customHeight="1" x14ac:dyDescent="0.2">
      <c r="A48" s="200"/>
      <c r="B48" s="281"/>
      <c r="C48" s="281"/>
      <c r="D48" s="281"/>
      <c r="E48" s="281"/>
      <c r="F48" s="281"/>
      <c r="G48" s="131"/>
      <c r="H48" s="247"/>
      <c r="I48" s="235"/>
      <c r="J48" s="247"/>
      <c r="K48" s="235"/>
    </row>
    <row r="49" spans="1:18" s="184" customFormat="1" ht="18.75" customHeight="1" x14ac:dyDescent="0.2">
      <c r="A49" s="200"/>
      <c r="B49" s="281"/>
      <c r="C49" s="281"/>
      <c r="D49" s="281"/>
      <c r="E49" s="281"/>
      <c r="F49" s="281"/>
      <c r="G49" s="26"/>
      <c r="H49" s="20"/>
      <c r="I49" s="25"/>
      <c r="J49" s="20"/>
      <c r="K49" s="25"/>
    </row>
    <row r="50" spans="1:18" s="184" customFormat="1" ht="18.75" customHeight="1" x14ac:dyDescent="0.2">
      <c r="A50" s="188" t="s">
        <v>49</v>
      </c>
      <c r="B50" s="208">
        <f>SUM(B51:B54)</f>
        <v>0</v>
      </c>
      <c r="C50" s="208">
        <f t="shared" ref="C50:F50" si="3">SUM(C51:C54)</f>
        <v>0</v>
      </c>
      <c r="D50" s="208">
        <f t="shared" si="3"/>
        <v>0</v>
      </c>
      <c r="E50" s="208">
        <f t="shared" si="3"/>
        <v>0</v>
      </c>
      <c r="F50" s="208">
        <f t="shared" si="3"/>
        <v>0</v>
      </c>
      <c r="G50" s="190">
        <f>SUM(B50:F50)</f>
        <v>0</v>
      </c>
      <c r="H50" s="20"/>
      <c r="I50" s="25"/>
      <c r="J50" s="20"/>
      <c r="K50" s="25"/>
    </row>
    <row r="51" spans="1:18" s="184" customFormat="1" ht="18.75" customHeight="1" x14ac:dyDescent="0.2">
      <c r="A51" s="200"/>
      <c r="B51" s="281"/>
      <c r="C51" s="281"/>
      <c r="D51" s="281"/>
      <c r="E51" s="281"/>
      <c r="F51" s="281"/>
      <c r="G51" s="283"/>
      <c r="H51" s="20"/>
      <c r="I51" s="25"/>
      <c r="J51" s="20"/>
      <c r="K51" s="25"/>
    </row>
    <row r="52" spans="1:18" s="236" customFormat="1" ht="18.75" customHeight="1" x14ac:dyDescent="0.2">
      <c r="A52" s="200"/>
      <c r="B52" s="281"/>
      <c r="C52" s="281"/>
      <c r="D52" s="281"/>
      <c r="E52" s="281"/>
      <c r="F52" s="281"/>
      <c r="G52" s="238"/>
      <c r="H52" s="247"/>
      <c r="I52" s="235"/>
      <c r="J52" s="247"/>
      <c r="K52" s="235"/>
    </row>
    <row r="53" spans="1:18" s="236" customFormat="1" ht="18.75" customHeight="1" x14ac:dyDescent="0.2">
      <c r="A53" s="200"/>
      <c r="B53" s="281"/>
      <c r="C53" s="281"/>
      <c r="D53" s="281"/>
      <c r="E53" s="281"/>
      <c r="F53" s="281"/>
      <c r="G53" s="238"/>
      <c r="H53" s="247"/>
      <c r="I53" s="235"/>
      <c r="J53" s="247"/>
      <c r="K53" s="235"/>
    </row>
    <row r="54" spans="1:18" s="184" customFormat="1" ht="18.75" customHeight="1" x14ac:dyDescent="0.2">
      <c r="A54" s="200"/>
      <c r="B54" s="281"/>
      <c r="C54" s="281"/>
      <c r="D54" s="281"/>
      <c r="E54" s="281"/>
      <c r="F54" s="281"/>
      <c r="G54" s="283"/>
      <c r="H54" s="20"/>
      <c r="I54" s="25"/>
      <c r="J54" s="20"/>
      <c r="K54" s="25"/>
    </row>
    <row r="55" spans="1:18" s="184" customFormat="1" ht="18.75" customHeight="1" x14ac:dyDescent="0.2">
      <c r="A55" s="189" t="s">
        <v>113</v>
      </c>
      <c r="B55" s="208">
        <f>SUM(B56:B59)</f>
        <v>0</v>
      </c>
      <c r="C55" s="208">
        <f t="shared" ref="C55:F55" si="4">SUM(C56:C59)</f>
        <v>0</v>
      </c>
      <c r="D55" s="208">
        <f t="shared" si="4"/>
        <v>0</v>
      </c>
      <c r="E55" s="208">
        <f t="shared" si="4"/>
        <v>0</v>
      </c>
      <c r="F55" s="208">
        <f t="shared" si="4"/>
        <v>0</v>
      </c>
      <c r="G55" s="180">
        <f>SUM(B55:F55)</f>
        <v>0</v>
      </c>
      <c r="H55" s="20"/>
      <c r="I55" s="25"/>
      <c r="J55" s="20"/>
      <c r="K55" s="25"/>
    </row>
    <row r="56" spans="1:18" s="184" customFormat="1" ht="18.75" customHeight="1" x14ac:dyDescent="0.2">
      <c r="A56" s="200"/>
      <c r="B56" s="281"/>
      <c r="C56" s="281"/>
      <c r="D56" s="281"/>
      <c r="E56" s="281"/>
      <c r="F56" s="281"/>
      <c r="G56" s="26"/>
      <c r="H56" s="20"/>
      <c r="I56" s="25"/>
      <c r="J56" s="20"/>
      <c r="K56" s="25"/>
    </row>
    <row r="57" spans="1:18" s="236" customFormat="1" ht="18.75" customHeight="1" x14ac:dyDescent="0.2">
      <c r="A57" s="200"/>
      <c r="B57" s="281"/>
      <c r="C57" s="281"/>
      <c r="D57" s="281"/>
      <c r="E57" s="281"/>
      <c r="F57" s="281"/>
      <c r="G57" s="131"/>
      <c r="H57" s="247"/>
      <c r="I57" s="235"/>
      <c r="J57" s="247"/>
      <c r="K57" s="235"/>
    </row>
    <row r="58" spans="1:18" s="240" customFormat="1" ht="18.75" customHeight="1" x14ac:dyDescent="0.2">
      <c r="A58" s="200"/>
      <c r="B58" s="281"/>
      <c r="C58" s="281"/>
      <c r="D58" s="281"/>
      <c r="E58" s="281"/>
      <c r="F58" s="281"/>
      <c r="G58" s="131"/>
      <c r="H58" s="239"/>
      <c r="I58" s="248"/>
      <c r="J58" s="239"/>
      <c r="K58" s="248"/>
      <c r="L58" s="249"/>
      <c r="M58" s="249"/>
      <c r="N58" s="249"/>
      <c r="O58" s="249"/>
      <c r="P58" s="249"/>
      <c r="Q58" s="249"/>
      <c r="R58" s="249"/>
    </row>
    <row r="59" spans="1:18" s="187" customFormat="1" ht="18.75" customHeight="1" x14ac:dyDescent="0.2">
      <c r="A59" s="200"/>
      <c r="B59" s="281"/>
      <c r="C59" s="281"/>
      <c r="D59" s="281"/>
      <c r="E59" s="281"/>
      <c r="F59" s="281"/>
      <c r="G59" s="26"/>
      <c r="H59" s="19"/>
      <c r="I59" s="18"/>
      <c r="J59" s="19"/>
      <c r="K59" s="18"/>
      <c r="L59" s="184"/>
      <c r="M59" s="184"/>
      <c r="N59" s="184"/>
      <c r="O59" s="184"/>
      <c r="P59" s="184"/>
      <c r="Q59" s="184"/>
      <c r="R59" s="184"/>
    </row>
    <row r="60" spans="1:18" s="184" customFormat="1" ht="18.75" customHeight="1" x14ac:dyDescent="0.2">
      <c r="A60" s="203" t="s">
        <v>45</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3"/>
      <c r="B61" s="64"/>
      <c r="C61" s="64"/>
      <c r="D61" s="64"/>
      <c r="E61" s="64"/>
      <c r="F61" s="64"/>
      <c r="G61" s="26"/>
      <c r="H61" s="20"/>
      <c r="I61" s="25"/>
      <c r="J61" s="20"/>
      <c r="K61" s="25"/>
    </row>
    <row r="62" spans="1:18" s="10" customFormat="1" ht="18.75" customHeight="1" thickBot="1" x14ac:dyDescent="0.25">
      <c r="A62" s="205" t="s">
        <v>111</v>
      </c>
      <c r="B62" s="210"/>
      <c r="C62" s="210"/>
      <c r="D62" s="210"/>
      <c r="E62" s="210"/>
      <c r="F62" s="210"/>
      <c r="G62" s="180">
        <f>SUM(B62:F62)</f>
        <v>0</v>
      </c>
      <c r="H62" s="20"/>
      <c r="I62" s="25"/>
      <c r="J62" s="20"/>
      <c r="K62" s="25"/>
    </row>
    <row r="63" spans="1:18" s="17" customFormat="1" ht="18.75" customHeight="1" thickTop="1" x14ac:dyDescent="0.2">
      <c r="A63" s="27" t="s">
        <v>44</v>
      </c>
      <c r="B63" s="28">
        <f>B60+B62</f>
        <v>0</v>
      </c>
      <c r="C63" s="28">
        <f t="shared" ref="C63:F63" si="5">C60+C62</f>
        <v>0</v>
      </c>
      <c r="D63" s="28">
        <f t="shared" si="5"/>
        <v>0</v>
      </c>
      <c r="E63" s="28">
        <f t="shared" si="5"/>
        <v>0</v>
      </c>
      <c r="F63" s="28">
        <f t="shared" si="5"/>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13</v>
      </c>
      <c r="B65" s="30"/>
      <c r="C65" s="31"/>
    </row>
    <row r="66" spans="1:3" s="10" customFormat="1" ht="15" x14ac:dyDescent="0.2">
      <c r="B66" s="30"/>
      <c r="C66" s="31"/>
    </row>
    <row r="67" spans="1:3" s="10" customFormat="1" ht="15" x14ac:dyDescent="0.2">
      <c r="A67" s="6"/>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password="CEA8" sheet="1" objects="1" scenarios="1" insertRows="0" selectLockedCells="1"/>
  <customSheetViews>
    <customSheetView guid="{C8829454-13C7-4182-B3A7-E1D7CE50D0CE}" scale="70" fitToPage="1">
      <pane ySplit="8" topLeftCell="A9" activePane="bottomLeft" state="frozen"/>
      <selection pane="bottomLeft" activeCell="G13" sqref="G13:G17"/>
      <pageMargins left="0.7" right="0.7" top="0.75" bottom="0.75" header="0.3" footer="0.3"/>
      <pageSetup scale="66" fitToHeight="0" orientation="landscape" r:id="rId1"/>
    </customSheetView>
  </customSheetViews>
  <mergeCells count="1">
    <mergeCell ref="A1:B1"/>
  </mergeCells>
  <conditionalFormatting sqref="B36:F39">
    <cfRule type="cellIs" dxfId="37" priority="3" operator="greaterThan">
      <formula>5000</formula>
    </cfRule>
  </conditionalFormatting>
  <conditionalFormatting sqref="G55">
    <cfRule type="cellIs" dxfId="36" priority="2" operator="greaterThan">
      <formula>G60*0.05</formula>
    </cfRule>
  </conditionalFormatting>
  <conditionalFormatting sqref="G62">
    <cfRule type="cellIs" dxfId="35" priority="1" operator="greaterThan">
      <formula>G60*0.1</formula>
    </cfRule>
  </conditionalFormatting>
  <printOptions headings="1"/>
  <pageMargins left="0.7" right="0.7" top="0.75" bottom="0.75" header="0.3" footer="0.3"/>
  <pageSetup scale="58" fitToHeight="0" orientation="landscape" r:id="rId2"/>
  <headerFooter>
    <oddHeader>&amp;L&amp;"Arial,Bold"&amp;16&amp;K05+000The McKnight Foundation: Collaborative Crop Research Program, Project Financials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T74"/>
  <sheetViews>
    <sheetView zoomScale="70" zoomScaleNormal="70" workbookViewId="0">
      <pane ySplit="8" topLeftCell="A36" activePane="bottomLeft" state="frozen"/>
      <selection activeCell="A3" sqref="A3"/>
      <selection pane="bottomLeft" activeCell="A3" sqref="A3"/>
    </sheetView>
  </sheetViews>
  <sheetFormatPr defaultColWidth="9.140625" defaultRowHeight="12.75" x14ac:dyDescent="0.2"/>
  <cols>
    <col min="1" max="1" width="59" style="7" customWidth="1"/>
    <col min="2" max="2" width="26.14062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381" t="str">
        <f>'NCE Budget'!A1:B1</f>
        <v xml:space="preserve">Lead Organization: </v>
      </c>
      <c r="B1" s="382"/>
      <c r="C1" s="2" t="s">
        <v>18</v>
      </c>
      <c r="D1" s="375" t="str">
        <f>'NCE Budget'!D1</f>
        <v>Grant #</v>
      </c>
      <c r="E1" s="53"/>
      <c r="F1" s="2" t="s">
        <v>7</v>
      </c>
      <c r="G1" s="52">
        <f>G63</f>
        <v>0</v>
      </c>
    </row>
    <row r="2" spans="1:20" ht="18.75" thickTop="1" x14ac:dyDescent="0.25">
      <c r="A2" s="132" t="s">
        <v>59</v>
      </c>
      <c r="B2" s="5"/>
      <c r="C2" s="6"/>
      <c r="D2" s="6"/>
      <c r="E2" s="5"/>
      <c r="F2" s="6"/>
    </row>
    <row r="3" spans="1:20" ht="15" x14ac:dyDescent="0.2">
      <c r="A3" s="60"/>
      <c r="B3" s="60" t="s">
        <v>20</v>
      </c>
      <c r="C3" s="34" t="s">
        <v>14</v>
      </c>
      <c r="D3" s="60" t="s">
        <v>1</v>
      </c>
      <c r="E3" s="34" t="s">
        <v>14</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32</v>
      </c>
      <c r="C7" s="12" t="s">
        <v>31</v>
      </c>
      <c r="D7" s="12" t="s">
        <v>30</v>
      </c>
      <c r="E7" s="12" t="s">
        <v>30</v>
      </c>
      <c r="F7" s="12" t="s">
        <v>30</v>
      </c>
      <c r="G7" s="12" t="s">
        <v>6</v>
      </c>
      <c r="H7" s="67"/>
      <c r="I7" s="33"/>
      <c r="J7" s="67"/>
      <c r="K7" s="33"/>
      <c r="L7" s="7"/>
      <c r="M7" s="7"/>
      <c r="N7" s="7"/>
      <c r="O7" s="7"/>
      <c r="P7" s="7"/>
      <c r="Q7" s="7"/>
      <c r="R7" s="7"/>
      <c r="S7" s="7"/>
      <c r="T7" s="7"/>
    </row>
    <row r="8" spans="1:20" s="17" customFormat="1" ht="18.75" customHeight="1" x14ac:dyDescent="0.2">
      <c r="A8" s="15"/>
      <c r="B8" s="15" t="str">
        <f>'NCE Budget'!B8</f>
        <v>(Name)</v>
      </c>
      <c r="C8" s="15" t="str">
        <f>'NCE Budget'!C8</f>
        <v>(Name)</v>
      </c>
      <c r="D8" s="15" t="str">
        <f>'NCE Budget'!D8</f>
        <v>(Name)</v>
      </c>
      <c r="E8" s="15" t="str">
        <f>'NCE Budget'!E8</f>
        <v>(Name)</v>
      </c>
      <c r="F8" s="15" t="str">
        <f>'NCE Budget'!F8</f>
        <v>(Name)</v>
      </c>
      <c r="G8" s="15" t="s">
        <v>36</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1" t="s">
        <v>43</v>
      </c>
      <c r="G11" s="10"/>
      <c r="H11" s="20"/>
      <c r="I11" s="18"/>
      <c r="J11" s="20"/>
      <c r="K11" s="18"/>
      <c r="L11" s="7"/>
      <c r="M11" s="7"/>
      <c r="N11" s="7"/>
      <c r="O11" s="7"/>
      <c r="P11" s="7"/>
      <c r="Q11" s="7"/>
      <c r="R11" s="7"/>
      <c r="S11" s="7"/>
      <c r="T11" s="7"/>
    </row>
    <row r="12" spans="1:20" s="184" customFormat="1" ht="18.75" customHeight="1" x14ac:dyDescent="0.2">
      <c r="A12" s="188" t="s">
        <v>34</v>
      </c>
      <c r="B12" s="208">
        <f>SUM(B13:B17)</f>
        <v>0</v>
      </c>
      <c r="C12" s="208">
        <f>SUM(C13:C17)</f>
        <v>0</v>
      </c>
      <c r="D12" s="208">
        <f>SUM(D13:D17)</f>
        <v>0</v>
      </c>
      <c r="E12" s="208">
        <f>SUM(E13:E17)</f>
        <v>0</v>
      </c>
      <c r="F12" s="208">
        <f>SUM(F13:F17)</f>
        <v>0</v>
      </c>
      <c r="G12" s="190">
        <f>SUM(B12:F12)</f>
        <v>0</v>
      </c>
      <c r="H12" s="20"/>
      <c r="I12" s="18"/>
      <c r="J12" s="20"/>
      <c r="K12" s="18"/>
      <c r="L12" s="7"/>
      <c r="M12" s="7"/>
      <c r="N12" s="7"/>
      <c r="O12" s="7"/>
      <c r="P12" s="7"/>
      <c r="Q12" s="7"/>
      <c r="R12" s="7"/>
      <c r="S12" s="7"/>
      <c r="T12" s="7"/>
    </row>
    <row r="13" spans="1:20" s="187" customFormat="1" ht="18.75" customHeight="1" x14ac:dyDescent="0.2">
      <c r="A13" s="200"/>
      <c r="B13" s="281"/>
      <c r="C13" s="281"/>
      <c r="D13" s="281"/>
      <c r="E13" s="281"/>
      <c r="F13" s="281"/>
      <c r="G13" s="282"/>
      <c r="H13" s="22"/>
      <c r="I13" s="284"/>
      <c r="J13" s="22"/>
      <c r="K13" s="284"/>
      <c r="L13" s="285"/>
      <c r="M13" s="285"/>
      <c r="N13" s="285"/>
      <c r="O13" s="285"/>
      <c r="P13" s="285"/>
      <c r="Q13" s="285"/>
      <c r="R13" s="285"/>
      <c r="S13" s="285"/>
      <c r="T13" s="285"/>
    </row>
    <row r="14" spans="1:20" s="236" customFormat="1" ht="18.75" customHeight="1" x14ac:dyDescent="0.2">
      <c r="A14" s="200"/>
      <c r="B14" s="281"/>
      <c r="C14" s="281"/>
      <c r="D14" s="281"/>
      <c r="E14" s="281"/>
      <c r="F14" s="281"/>
      <c r="G14" s="130"/>
      <c r="H14" s="241"/>
      <c r="I14" s="242"/>
      <c r="J14" s="241"/>
      <c r="K14" s="242"/>
    </row>
    <row r="15" spans="1:20" s="236" customFormat="1" ht="18.75" customHeight="1" x14ac:dyDescent="0.2">
      <c r="A15" s="200"/>
      <c r="B15" s="281"/>
      <c r="C15" s="281"/>
      <c r="D15" s="281"/>
      <c r="E15" s="281"/>
      <c r="F15" s="281"/>
      <c r="G15" s="130"/>
      <c r="H15" s="242"/>
      <c r="I15" s="242"/>
      <c r="J15" s="243"/>
      <c r="K15" s="243"/>
    </row>
    <row r="16" spans="1:20" s="236" customFormat="1" ht="18.75" customHeight="1" x14ac:dyDescent="0.2">
      <c r="A16" s="200"/>
      <c r="B16" s="281"/>
      <c r="C16" s="281"/>
      <c r="D16" s="281"/>
      <c r="E16" s="281"/>
      <c r="F16" s="281"/>
      <c r="G16" s="130"/>
      <c r="H16" s="244"/>
      <c r="I16" s="235"/>
      <c r="J16" s="245"/>
      <c r="K16" s="246"/>
    </row>
    <row r="17" spans="1:11" s="184" customFormat="1" ht="18.75" customHeight="1" x14ac:dyDescent="0.2">
      <c r="A17" s="200"/>
      <c r="B17" s="281"/>
      <c r="C17" s="281"/>
      <c r="D17" s="281"/>
      <c r="E17" s="281"/>
      <c r="F17" s="281"/>
      <c r="G17" s="282"/>
      <c r="H17" s="19"/>
      <c r="I17" s="25"/>
      <c r="J17" s="226"/>
      <c r="K17" s="227"/>
    </row>
    <row r="18" spans="1:11" s="184" customFormat="1" ht="18.75" customHeight="1" x14ac:dyDescent="0.2">
      <c r="A18" s="188" t="s">
        <v>2</v>
      </c>
      <c r="B18" s="208">
        <f>SUM(B19:B23)</f>
        <v>0</v>
      </c>
      <c r="C18" s="208">
        <f>SUM(C19:C23)</f>
        <v>0</v>
      </c>
      <c r="D18" s="208">
        <f>SUM(D19:D23)</f>
        <v>0</v>
      </c>
      <c r="E18" s="208">
        <f>SUM(E19:E23)</f>
        <v>0</v>
      </c>
      <c r="F18" s="208">
        <f>SUM(F19:F23)</f>
        <v>0</v>
      </c>
      <c r="G18" s="190">
        <f>SUM(B18:F18)</f>
        <v>0</v>
      </c>
      <c r="H18" s="19"/>
      <c r="I18" s="25"/>
      <c r="J18" s="226"/>
      <c r="K18" s="227"/>
    </row>
    <row r="19" spans="1:11" s="184" customFormat="1" ht="18.75" customHeight="1" x14ac:dyDescent="0.2">
      <c r="A19" s="200"/>
      <c r="B19" s="281"/>
      <c r="C19" s="281"/>
      <c r="D19" s="281"/>
      <c r="E19" s="281"/>
      <c r="F19" s="281"/>
      <c r="G19" s="26"/>
      <c r="H19" s="19"/>
      <c r="I19" s="25"/>
      <c r="J19" s="226"/>
      <c r="K19" s="227"/>
    </row>
    <row r="20" spans="1:11" s="236" customFormat="1" ht="18.75" customHeight="1" x14ac:dyDescent="0.2">
      <c r="A20" s="200"/>
      <c r="B20" s="281"/>
      <c r="C20" s="281"/>
      <c r="D20" s="281"/>
      <c r="E20" s="281"/>
      <c r="F20" s="281"/>
      <c r="G20" s="131"/>
      <c r="H20" s="247"/>
      <c r="I20" s="235"/>
      <c r="J20" s="247"/>
      <c r="K20" s="235"/>
    </row>
    <row r="21" spans="1:11" s="236" customFormat="1" ht="18.75" customHeight="1" x14ac:dyDescent="0.2">
      <c r="A21" s="200"/>
      <c r="B21" s="281"/>
      <c r="C21" s="281"/>
      <c r="D21" s="281"/>
      <c r="E21" s="281"/>
      <c r="F21" s="281"/>
      <c r="G21" s="131"/>
      <c r="H21" s="247"/>
      <c r="I21" s="235"/>
      <c r="J21" s="247"/>
      <c r="K21" s="235"/>
    </row>
    <row r="22" spans="1:11" s="236" customFormat="1" ht="18.75" customHeight="1" x14ac:dyDescent="0.2">
      <c r="A22" s="200"/>
      <c r="B22" s="281"/>
      <c r="C22" s="281"/>
      <c r="D22" s="281"/>
      <c r="E22" s="281"/>
      <c r="F22" s="281"/>
      <c r="G22" s="1"/>
      <c r="H22" s="247"/>
      <c r="I22" s="235"/>
      <c r="J22" s="247"/>
      <c r="K22" s="235"/>
    </row>
    <row r="23" spans="1:11" s="184" customFormat="1" ht="18.75" customHeight="1" x14ac:dyDescent="0.2">
      <c r="A23" s="200"/>
      <c r="B23" s="281"/>
      <c r="C23" s="281"/>
      <c r="D23" s="281"/>
      <c r="E23" s="281"/>
      <c r="F23" s="281"/>
      <c r="G23" s="26"/>
      <c r="H23" s="20"/>
      <c r="I23" s="25"/>
      <c r="J23" s="20"/>
      <c r="K23" s="25"/>
    </row>
    <row r="24" spans="1:11" s="184" customFormat="1" ht="18.75" customHeight="1" x14ac:dyDescent="0.2">
      <c r="A24" s="189" t="s">
        <v>3</v>
      </c>
      <c r="B24" s="208">
        <f>SUM(B25:B29)</f>
        <v>0</v>
      </c>
      <c r="C24" s="208">
        <f>SUM(C25:C29)</f>
        <v>0</v>
      </c>
      <c r="D24" s="208">
        <f>SUM(D25:D29)</f>
        <v>0</v>
      </c>
      <c r="E24" s="208">
        <f>SUM(E25:E29)</f>
        <v>0</v>
      </c>
      <c r="F24" s="208">
        <f>SUM(F25:F29)</f>
        <v>0</v>
      </c>
      <c r="G24" s="190">
        <f>SUM(B24:F24)</f>
        <v>0</v>
      </c>
      <c r="H24" s="50"/>
      <c r="I24" s="25"/>
      <c r="J24" s="20"/>
      <c r="K24" s="25"/>
    </row>
    <row r="25" spans="1:11" s="184" customFormat="1" ht="18.75" customHeight="1" x14ac:dyDescent="0.2">
      <c r="A25" s="200"/>
      <c r="B25" s="281"/>
      <c r="C25" s="281"/>
      <c r="D25" s="281"/>
      <c r="E25" s="281"/>
      <c r="F25" s="281"/>
      <c r="G25" s="26"/>
      <c r="H25" s="20"/>
      <c r="I25" s="25"/>
      <c r="J25" s="20"/>
      <c r="K25" s="25"/>
    </row>
    <row r="26" spans="1:11" s="236" customFormat="1" ht="18.75" customHeight="1" x14ac:dyDescent="0.2">
      <c r="A26" s="200"/>
      <c r="B26" s="281"/>
      <c r="C26" s="281"/>
      <c r="D26" s="281"/>
      <c r="E26" s="281"/>
      <c r="F26" s="281"/>
      <c r="G26" s="131"/>
      <c r="H26" s="247"/>
      <c r="I26" s="235"/>
      <c r="J26" s="247"/>
      <c r="K26" s="235"/>
    </row>
    <row r="27" spans="1:11" s="236" customFormat="1" ht="18.75" customHeight="1" x14ac:dyDescent="0.2">
      <c r="A27" s="200"/>
      <c r="B27" s="281"/>
      <c r="C27" s="281"/>
      <c r="D27" s="281"/>
      <c r="E27" s="281"/>
      <c r="F27" s="281"/>
      <c r="G27" s="131"/>
      <c r="H27" s="247"/>
      <c r="I27" s="235"/>
      <c r="J27" s="247"/>
      <c r="K27" s="235"/>
    </row>
    <row r="28" spans="1:11" s="236" customFormat="1" ht="18.75" customHeight="1" x14ac:dyDescent="0.2">
      <c r="A28" s="200"/>
      <c r="B28" s="281"/>
      <c r="C28" s="281"/>
      <c r="D28" s="281"/>
      <c r="E28" s="281"/>
      <c r="F28" s="281"/>
      <c r="G28" s="131"/>
      <c r="H28" s="247"/>
      <c r="I28" s="235"/>
      <c r="J28" s="247"/>
      <c r="K28" s="235"/>
    </row>
    <row r="29" spans="1:11" s="184" customFormat="1" ht="18.75" customHeight="1" x14ac:dyDescent="0.2">
      <c r="A29" s="200"/>
      <c r="B29" s="281"/>
      <c r="C29" s="281"/>
      <c r="D29" s="281"/>
      <c r="E29" s="281"/>
      <c r="F29" s="281"/>
      <c r="G29" s="26"/>
      <c r="H29" s="20"/>
      <c r="I29" s="25"/>
      <c r="J29" s="20"/>
      <c r="K29" s="25"/>
    </row>
    <row r="30" spans="1:11" s="184" customFormat="1" ht="18.75" customHeight="1" x14ac:dyDescent="0.2">
      <c r="A30" s="188" t="s">
        <v>4</v>
      </c>
      <c r="B30" s="208">
        <f>SUM(B31:B34)</f>
        <v>0</v>
      </c>
      <c r="C30" s="208">
        <f t="shared" ref="C30:F30" si="0">SUM(C31:C34)</f>
        <v>0</v>
      </c>
      <c r="D30" s="208">
        <f t="shared" si="0"/>
        <v>0</v>
      </c>
      <c r="E30" s="208">
        <f t="shared" si="0"/>
        <v>0</v>
      </c>
      <c r="F30" s="208">
        <f t="shared" si="0"/>
        <v>0</v>
      </c>
      <c r="G30" s="190">
        <f>SUM(B30:F30)</f>
        <v>0</v>
      </c>
      <c r="H30" s="20"/>
      <c r="I30" s="25"/>
      <c r="J30" s="20"/>
      <c r="K30" s="25"/>
    </row>
    <row r="31" spans="1:11" s="184" customFormat="1" ht="18.75" customHeight="1" x14ac:dyDescent="0.2">
      <c r="A31" s="200"/>
      <c r="B31" s="281"/>
      <c r="C31" s="281"/>
      <c r="D31" s="281"/>
      <c r="E31" s="281"/>
      <c r="F31" s="281"/>
      <c r="G31" s="26"/>
      <c r="H31" s="20"/>
      <c r="I31" s="25"/>
      <c r="J31" s="20"/>
      <c r="K31" s="25"/>
    </row>
    <row r="32" spans="1:11" s="236" customFormat="1" ht="18.75" customHeight="1" x14ac:dyDescent="0.2">
      <c r="A32" s="200"/>
      <c r="B32" s="281"/>
      <c r="C32" s="281"/>
      <c r="D32" s="281"/>
      <c r="E32" s="281"/>
      <c r="F32" s="281"/>
      <c r="G32" s="131"/>
      <c r="H32" s="247"/>
      <c r="I32" s="235"/>
      <c r="J32" s="247"/>
      <c r="K32" s="235"/>
    </row>
    <row r="33" spans="1:11" s="236" customFormat="1" ht="18.75" customHeight="1" x14ac:dyDescent="0.2">
      <c r="A33" s="200"/>
      <c r="B33" s="281"/>
      <c r="C33" s="281"/>
      <c r="D33" s="281"/>
      <c r="E33" s="281"/>
      <c r="F33" s="281"/>
      <c r="G33" s="131"/>
      <c r="H33" s="247"/>
      <c r="I33" s="235"/>
      <c r="J33" s="247"/>
      <c r="K33" s="235"/>
    </row>
    <row r="34" spans="1:11" s="184" customFormat="1" ht="18.75" customHeight="1" x14ac:dyDescent="0.2">
      <c r="A34" s="200"/>
      <c r="B34" s="281"/>
      <c r="C34" s="281"/>
      <c r="D34" s="281"/>
      <c r="E34" s="281"/>
      <c r="F34" s="281"/>
      <c r="G34" s="283"/>
      <c r="H34" s="20"/>
      <c r="I34" s="25"/>
      <c r="J34" s="20"/>
      <c r="K34" s="25"/>
    </row>
    <row r="35" spans="1:11" s="184" customFormat="1" ht="38.25" customHeight="1" x14ac:dyDescent="0.2">
      <c r="A35" s="199" t="s">
        <v>68</v>
      </c>
      <c r="B35" s="208">
        <f>SUM(B36:B39)</f>
        <v>0</v>
      </c>
      <c r="C35" s="208">
        <f>SUM(C36:C39)</f>
        <v>0</v>
      </c>
      <c r="D35" s="208">
        <f>SUM(D36:D39)</f>
        <v>0</v>
      </c>
      <c r="E35" s="208">
        <f>SUM(E36:E39)</f>
        <v>0</v>
      </c>
      <c r="F35" s="208">
        <f>SUM(F36:F39)</f>
        <v>0</v>
      </c>
      <c r="G35" s="190">
        <f>SUM(B35:F35)</f>
        <v>0</v>
      </c>
      <c r="H35" s="20"/>
      <c r="I35" s="25"/>
      <c r="J35" s="20"/>
      <c r="K35" s="25"/>
    </row>
    <row r="36" spans="1:11" s="184" customFormat="1" ht="18.75" customHeight="1" x14ac:dyDescent="0.2">
      <c r="A36" s="200"/>
      <c r="B36" s="281"/>
      <c r="C36" s="281"/>
      <c r="D36" s="281"/>
      <c r="E36" s="281"/>
      <c r="F36" s="281"/>
      <c r="G36" s="283"/>
      <c r="H36" s="20"/>
      <c r="I36" s="25"/>
      <c r="J36" s="20"/>
      <c r="K36" s="25"/>
    </row>
    <row r="37" spans="1:11" s="236" customFormat="1" ht="18.75" customHeight="1" x14ac:dyDescent="0.2">
      <c r="A37" s="200"/>
      <c r="B37" s="281"/>
      <c r="C37" s="281"/>
      <c r="D37" s="281"/>
      <c r="E37" s="281"/>
      <c r="F37" s="281"/>
      <c r="G37" s="238"/>
      <c r="H37" s="247"/>
      <c r="I37" s="235"/>
      <c r="J37" s="247"/>
      <c r="K37" s="235"/>
    </row>
    <row r="38" spans="1:11" s="236" customFormat="1" ht="18.75" customHeight="1" x14ac:dyDescent="0.2">
      <c r="A38" s="200"/>
      <c r="B38" s="281"/>
      <c r="C38" s="281"/>
      <c r="D38" s="281"/>
      <c r="E38" s="281"/>
      <c r="F38" s="281"/>
      <c r="G38" s="238"/>
      <c r="H38" s="247"/>
      <c r="I38" s="235"/>
      <c r="J38" s="247"/>
      <c r="K38" s="235"/>
    </row>
    <row r="39" spans="1:11" s="184" customFormat="1" ht="18.75" customHeight="1" x14ac:dyDescent="0.2">
      <c r="A39" s="200"/>
      <c r="B39" s="281"/>
      <c r="C39" s="281"/>
      <c r="D39" s="281"/>
      <c r="E39" s="281"/>
      <c r="F39" s="281"/>
      <c r="G39" s="283"/>
      <c r="H39" s="20"/>
      <c r="I39" s="25"/>
      <c r="J39" s="20"/>
      <c r="K39" s="25"/>
    </row>
    <row r="40" spans="1:11" s="184" customFormat="1" ht="18.75" customHeight="1" x14ac:dyDescent="0.2">
      <c r="A40" s="188" t="s">
        <v>48</v>
      </c>
      <c r="B40" s="208">
        <f>SUM(B41:B44)</f>
        <v>0</v>
      </c>
      <c r="C40" s="208">
        <f t="shared" ref="C40:F40" si="1">SUM(C41:C44)</f>
        <v>0</v>
      </c>
      <c r="D40" s="208">
        <f t="shared" si="1"/>
        <v>0</v>
      </c>
      <c r="E40" s="208">
        <f t="shared" si="1"/>
        <v>0</v>
      </c>
      <c r="F40" s="208">
        <f t="shared" si="1"/>
        <v>0</v>
      </c>
      <c r="G40" s="190">
        <f>SUM(B40:F40)</f>
        <v>0</v>
      </c>
      <c r="H40" s="20"/>
      <c r="I40" s="25"/>
      <c r="J40" s="20"/>
      <c r="K40" s="25"/>
    </row>
    <row r="41" spans="1:11" s="184" customFormat="1" ht="18.75" customHeight="1" x14ac:dyDescent="0.2">
      <c r="A41" s="200"/>
      <c r="B41" s="281"/>
      <c r="C41" s="281"/>
      <c r="D41" s="281"/>
      <c r="E41" s="281"/>
      <c r="F41" s="281"/>
      <c r="G41" s="26"/>
      <c r="H41" s="20"/>
      <c r="I41" s="25"/>
      <c r="J41" s="20"/>
      <c r="K41" s="25"/>
    </row>
    <row r="42" spans="1:11" s="236" customFormat="1" ht="18.75" customHeight="1" x14ac:dyDescent="0.2">
      <c r="A42" s="200"/>
      <c r="B42" s="281"/>
      <c r="C42" s="281"/>
      <c r="D42" s="281"/>
      <c r="E42" s="281"/>
      <c r="F42" s="281"/>
      <c r="G42" s="131"/>
      <c r="H42" s="247"/>
      <c r="I42" s="235"/>
      <c r="J42" s="247"/>
      <c r="K42" s="235"/>
    </row>
    <row r="43" spans="1:11" s="236" customFormat="1" ht="18.75" customHeight="1" x14ac:dyDescent="0.2">
      <c r="A43" s="200"/>
      <c r="B43" s="281"/>
      <c r="C43" s="281"/>
      <c r="D43" s="281"/>
      <c r="E43" s="281"/>
      <c r="F43" s="281"/>
      <c r="G43" s="131"/>
      <c r="H43" s="247"/>
      <c r="I43" s="235"/>
      <c r="J43" s="247"/>
      <c r="K43" s="235"/>
    </row>
    <row r="44" spans="1:11" s="184" customFormat="1" ht="18.75" customHeight="1" x14ac:dyDescent="0.2">
      <c r="A44" s="200"/>
      <c r="B44" s="281"/>
      <c r="C44" s="281"/>
      <c r="D44" s="281"/>
      <c r="E44" s="281"/>
      <c r="F44" s="281"/>
      <c r="G44" s="26"/>
      <c r="H44" s="20"/>
      <c r="I44" s="25"/>
      <c r="J44" s="20"/>
      <c r="K44" s="25"/>
    </row>
    <row r="45" spans="1:11" s="184" customFormat="1" ht="18.75" customHeight="1" x14ac:dyDescent="0.2">
      <c r="A45" s="188" t="s">
        <v>46</v>
      </c>
      <c r="B45" s="208">
        <f>SUM(B46:B49)</f>
        <v>0</v>
      </c>
      <c r="C45" s="208">
        <f t="shared" ref="C45:F45" si="2">SUM(C46:C49)</f>
        <v>0</v>
      </c>
      <c r="D45" s="208">
        <f t="shared" si="2"/>
        <v>0</v>
      </c>
      <c r="E45" s="208">
        <f t="shared" si="2"/>
        <v>0</v>
      </c>
      <c r="F45" s="208">
        <f t="shared" si="2"/>
        <v>0</v>
      </c>
      <c r="G45" s="190">
        <f>SUM(B45:F45)</f>
        <v>0</v>
      </c>
      <c r="H45" s="20"/>
      <c r="I45" s="25"/>
      <c r="J45" s="20"/>
      <c r="K45" s="25"/>
    </row>
    <row r="46" spans="1:11" s="184" customFormat="1" ht="18.75" customHeight="1" x14ac:dyDescent="0.2">
      <c r="A46" s="200"/>
      <c r="B46" s="281"/>
      <c r="C46" s="281"/>
      <c r="D46" s="281"/>
      <c r="E46" s="281"/>
      <c r="F46" s="281"/>
      <c r="G46" s="26"/>
      <c r="H46" s="20"/>
      <c r="I46" s="25"/>
      <c r="J46" s="20"/>
      <c r="K46" s="25"/>
    </row>
    <row r="47" spans="1:11" s="236" customFormat="1" ht="18.75" customHeight="1" x14ac:dyDescent="0.2">
      <c r="A47" s="200"/>
      <c r="B47" s="281"/>
      <c r="C47" s="281"/>
      <c r="D47" s="281"/>
      <c r="E47" s="281"/>
      <c r="F47" s="281"/>
      <c r="G47" s="131"/>
      <c r="H47" s="247"/>
      <c r="I47" s="235"/>
      <c r="J47" s="247"/>
      <c r="K47" s="235"/>
    </row>
    <row r="48" spans="1:11" s="236" customFormat="1" ht="18.75" customHeight="1" x14ac:dyDescent="0.2">
      <c r="A48" s="200"/>
      <c r="B48" s="281"/>
      <c r="C48" s="281"/>
      <c r="D48" s="281"/>
      <c r="E48" s="281"/>
      <c r="F48" s="281"/>
      <c r="G48" s="131"/>
      <c r="H48" s="247"/>
      <c r="I48" s="235"/>
      <c r="J48" s="247"/>
      <c r="K48" s="235"/>
    </row>
    <row r="49" spans="1:18" s="184" customFormat="1" ht="18.75" customHeight="1" x14ac:dyDescent="0.2">
      <c r="A49" s="200"/>
      <c r="B49" s="281"/>
      <c r="C49" s="281"/>
      <c r="D49" s="281"/>
      <c r="E49" s="281"/>
      <c r="F49" s="281"/>
      <c r="G49" s="26"/>
      <c r="H49" s="20"/>
      <c r="I49" s="25"/>
      <c r="J49" s="20"/>
      <c r="K49" s="25"/>
    </row>
    <row r="50" spans="1:18" s="184" customFormat="1" ht="18.75" customHeight="1" x14ac:dyDescent="0.2">
      <c r="A50" s="188" t="s">
        <v>49</v>
      </c>
      <c r="B50" s="208">
        <f>SUM(B51:B54)</f>
        <v>0</v>
      </c>
      <c r="C50" s="208">
        <f t="shared" ref="C50:F50" si="3">SUM(C51:C54)</f>
        <v>0</v>
      </c>
      <c r="D50" s="208">
        <f t="shared" si="3"/>
        <v>0</v>
      </c>
      <c r="E50" s="208">
        <f t="shared" si="3"/>
        <v>0</v>
      </c>
      <c r="F50" s="208">
        <f t="shared" si="3"/>
        <v>0</v>
      </c>
      <c r="G50" s="190">
        <f>SUM(B50:F50)</f>
        <v>0</v>
      </c>
      <c r="H50" s="20"/>
      <c r="I50" s="25"/>
      <c r="J50" s="20"/>
      <c r="K50" s="25"/>
    </row>
    <row r="51" spans="1:18" s="184" customFormat="1" ht="18.75" customHeight="1" x14ac:dyDescent="0.2">
      <c r="A51" s="200"/>
      <c r="B51" s="281"/>
      <c r="C51" s="281"/>
      <c r="D51" s="281"/>
      <c r="E51" s="281"/>
      <c r="F51" s="281"/>
      <c r="G51" s="283"/>
      <c r="H51" s="20"/>
      <c r="I51" s="25"/>
      <c r="J51" s="20"/>
      <c r="K51" s="25"/>
    </row>
    <row r="52" spans="1:18" s="236" customFormat="1" ht="18.75" customHeight="1" x14ac:dyDescent="0.2">
      <c r="A52" s="200"/>
      <c r="B52" s="281"/>
      <c r="C52" s="281"/>
      <c r="D52" s="281"/>
      <c r="E52" s="281"/>
      <c r="F52" s="281"/>
      <c r="G52" s="238"/>
      <c r="H52" s="247"/>
      <c r="I52" s="235"/>
      <c r="J52" s="247"/>
      <c r="K52" s="235"/>
    </row>
    <row r="53" spans="1:18" s="236" customFormat="1" ht="18.75" customHeight="1" x14ac:dyDescent="0.2">
      <c r="A53" s="200"/>
      <c r="B53" s="281"/>
      <c r="C53" s="281"/>
      <c r="D53" s="281"/>
      <c r="E53" s="281"/>
      <c r="F53" s="281"/>
      <c r="G53" s="238"/>
      <c r="H53" s="247"/>
      <c r="I53" s="235"/>
      <c r="J53" s="247"/>
      <c r="K53" s="235"/>
    </row>
    <row r="54" spans="1:18" s="184" customFormat="1" ht="18.75" customHeight="1" x14ac:dyDescent="0.2">
      <c r="A54" s="200"/>
      <c r="B54" s="281"/>
      <c r="C54" s="281"/>
      <c r="D54" s="281"/>
      <c r="E54" s="281"/>
      <c r="F54" s="281"/>
      <c r="G54" s="283"/>
      <c r="H54" s="20"/>
      <c r="I54" s="25"/>
      <c r="J54" s="20"/>
      <c r="K54" s="25"/>
    </row>
    <row r="55" spans="1:18" s="184" customFormat="1" ht="18.75" customHeight="1" x14ac:dyDescent="0.2">
      <c r="A55" s="189" t="s">
        <v>113</v>
      </c>
      <c r="B55" s="208">
        <f>SUM(B56:B59)</f>
        <v>0</v>
      </c>
      <c r="C55" s="208">
        <f t="shared" ref="C55:F55" si="4">SUM(C56:C59)</f>
        <v>0</v>
      </c>
      <c r="D55" s="208">
        <f t="shared" si="4"/>
        <v>0</v>
      </c>
      <c r="E55" s="208">
        <f t="shared" si="4"/>
        <v>0</v>
      </c>
      <c r="F55" s="208">
        <f t="shared" si="4"/>
        <v>0</v>
      </c>
      <c r="G55" s="180">
        <f>SUM(B55:F55)</f>
        <v>0</v>
      </c>
      <c r="H55" s="20"/>
      <c r="I55" s="25"/>
      <c r="J55" s="20"/>
      <c r="K55" s="25"/>
    </row>
    <row r="56" spans="1:18" s="184" customFormat="1" ht="18.75" customHeight="1" x14ac:dyDescent="0.2">
      <c r="A56" s="200"/>
      <c r="B56" s="281"/>
      <c r="C56" s="281"/>
      <c r="D56" s="281"/>
      <c r="E56" s="281"/>
      <c r="F56" s="281"/>
      <c r="G56" s="26"/>
      <c r="H56" s="20"/>
      <c r="I56" s="25"/>
      <c r="J56" s="20"/>
      <c r="K56" s="25"/>
    </row>
    <row r="57" spans="1:18" s="236" customFormat="1" ht="18.75" customHeight="1" x14ac:dyDescent="0.2">
      <c r="A57" s="200"/>
      <c r="B57" s="281"/>
      <c r="C57" s="281"/>
      <c r="D57" s="281"/>
      <c r="E57" s="281"/>
      <c r="F57" s="281"/>
      <c r="G57" s="131"/>
      <c r="H57" s="247"/>
      <c r="I57" s="235"/>
      <c r="J57" s="247"/>
      <c r="K57" s="235"/>
    </row>
    <row r="58" spans="1:18" s="240" customFormat="1" ht="18.75" customHeight="1" x14ac:dyDescent="0.2">
      <c r="A58" s="200"/>
      <c r="B58" s="281"/>
      <c r="C58" s="281"/>
      <c r="D58" s="281"/>
      <c r="E58" s="281"/>
      <c r="F58" s="281"/>
      <c r="G58" s="131"/>
      <c r="H58" s="239"/>
      <c r="I58" s="248"/>
      <c r="J58" s="239"/>
      <c r="K58" s="248"/>
      <c r="L58" s="249"/>
      <c r="M58" s="249"/>
      <c r="N58" s="249"/>
      <c r="O58" s="249"/>
      <c r="P58" s="249"/>
      <c r="Q58" s="249"/>
      <c r="R58" s="249"/>
    </row>
    <row r="59" spans="1:18" s="187" customFormat="1" ht="18.75" customHeight="1" x14ac:dyDescent="0.2">
      <c r="A59" s="200"/>
      <c r="B59" s="281"/>
      <c r="C59" s="281"/>
      <c r="D59" s="281"/>
      <c r="E59" s="281"/>
      <c r="F59" s="281"/>
      <c r="G59" s="26"/>
      <c r="H59" s="19"/>
      <c r="I59" s="18"/>
      <c r="J59" s="19"/>
      <c r="K59" s="18"/>
      <c r="L59" s="184"/>
      <c r="M59" s="184"/>
      <c r="N59" s="184"/>
      <c r="O59" s="184"/>
      <c r="P59" s="184"/>
      <c r="Q59" s="184"/>
      <c r="R59" s="184"/>
    </row>
    <row r="60" spans="1:18" s="184" customFormat="1" ht="18.75" customHeight="1" x14ac:dyDescent="0.2">
      <c r="A60" s="203" t="s">
        <v>45</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3"/>
      <c r="B61" s="64"/>
      <c r="C61" s="64"/>
      <c r="D61" s="64"/>
      <c r="E61" s="64"/>
      <c r="F61" s="64"/>
      <c r="G61" s="26"/>
      <c r="H61" s="20"/>
      <c r="I61" s="25"/>
      <c r="J61" s="20"/>
      <c r="K61" s="25"/>
    </row>
    <row r="62" spans="1:18" s="10" customFormat="1" ht="18.75" customHeight="1" thickBot="1" x14ac:dyDescent="0.25">
      <c r="A62" s="65" t="s">
        <v>111</v>
      </c>
      <c r="B62" s="210"/>
      <c r="C62" s="210"/>
      <c r="D62" s="210"/>
      <c r="E62" s="210"/>
      <c r="F62" s="210"/>
      <c r="G62" s="180">
        <f>SUM(B62:F62)</f>
        <v>0</v>
      </c>
      <c r="H62" s="20"/>
      <c r="I62" s="25"/>
      <c r="J62" s="20"/>
      <c r="K62" s="25"/>
    </row>
    <row r="63" spans="1:18" s="17" customFormat="1" ht="18.75" customHeight="1" thickTop="1" x14ac:dyDescent="0.2">
      <c r="A63" s="27" t="s">
        <v>44</v>
      </c>
      <c r="B63" s="28">
        <f>B60+B62</f>
        <v>0</v>
      </c>
      <c r="C63" s="28">
        <f t="shared" ref="C63:F63" si="5">C60+C62</f>
        <v>0</v>
      </c>
      <c r="D63" s="28">
        <f t="shared" si="5"/>
        <v>0</v>
      </c>
      <c r="E63" s="28">
        <f t="shared" si="5"/>
        <v>0</v>
      </c>
      <c r="F63" s="28">
        <f t="shared" si="5"/>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13</v>
      </c>
      <c r="B65" s="30"/>
      <c r="C65" s="31"/>
    </row>
    <row r="66" spans="1:3" s="10" customFormat="1" ht="15" x14ac:dyDescent="0.2">
      <c r="B66" s="30"/>
      <c r="C66" s="31"/>
    </row>
    <row r="67" spans="1:3" s="10" customFormat="1" ht="15.75" x14ac:dyDescent="0.2">
      <c r="A67" s="6" t="s">
        <v>24</v>
      </c>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password="CEA8" sheet="1" objects="1" scenarios="1" insertRows="0" selectLockedCells="1"/>
  <protectedRanges>
    <protectedRange password="E292" sqref="A31:G34" name="Range4"/>
    <protectedRange password="E292" sqref="A12:G12" name="Range1"/>
    <protectedRange password="E292" sqref="A18:G18" name="Range2"/>
    <protectedRange password="E292" sqref="A24:G24" name="Range3"/>
  </protectedRanges>
  <customSheetViews>
    <customSheetView guid="{C8829454-13C7-4182-B3A7-E1D7CE50D0CE}" scale="70" fitToPage="1">
      <pane ySplit="8" topLeftCell="A9" activePane="bottomLeft" state="frozen"/>
      <selection pane="bottomLeft" activeCell="G13" sqref="G13:G17"/>
      <pageMargins left="0.7" right="0.7" top="0.75" bottom="0.75" header="0.3" footer="0.3"/>
      <pageSetup scale="66" fitToHeight="0" orientation="landscape" r:id="rId1"/>
    </customSheetView>
  </customSheetViews>
  <mergeCells count="1">
    <mergeCell ref="A1:B1"/>
  </mergeCells>
  <conditionalFormatting sqref="B36:F39">
    <cfRule type="cellIs" dxfId="34" priority="3" operator="greaterThan">
      <formula>5000</formula>
    </cfRule>
  </conditionalFormatting>
  <conditionalFormatting sqref="G55">
    <cfRule type="cellIs" dxfId="33" priority="2" operator="greaterThan">
      <formula>G60*0.05</formula>
    </cfRule>
  </conditionalFormatting>
  <conditionalFormatting sqref="G62">
    <cfRule type="cellIs" dxfId="32" priority="1" operator="greaterThan">
      <formula>G60*0.1</formula>
    </cfRule>
  </conditionalFormatting>
  <printOptions headings="1"/>
  <pageMargins left="0.7" right="0.7" top="0.75" bottom="0.75" header="0.3" footer="0.3"/>
  <pageSetup scale="59" fitToHeight="0" orientation="landscape" r:id="rId2"/>
  <headerFooter>
    <oddHeader>&amp;L&amp;"Arial,Bold"&amp;16&amp;K05+000The McKnight Foundation: Collaborative Crop Research Program, Project Financials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T74"/>
  <sheetViews>
    <sheetView zoomScale="70" zoomScaleNormal="70" workbookViewId="0">
      <pane ySplit="8" topLeftCell="A36" activePane="bottomLeft" state="frozen"/>
      <selection activeCell="A3" sqref="A3"/>
      <selection pane="bottomLeft" activeCell="A3" sqref="A3"/>
    </sheetView>
  </sheetViews>
  <sheetFormatPr defaultColWidth="9.140625" defaultRowHeight="12.75" x14ac:dyDescent="0.2"/>
  <cols>
    <col min="1" max="1" width="59" style="7" customWidth="1"/>
    <col min="2" max="2" width="25.710937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381" t="str">
        <f>'NCE Budget'!A1:B1</f>
        <v xml:space="preserve">Lead Organization: </v>
      </c>
      <c r="B1" s="382"/>
      <c r="C1" s="2" t="s">
        <v>18</v>
      </c>
      <c r="D1" s="375" t="str">
        <f>'NCE Budget'!D1</f>
        <v>Grant #</v>
      </c>
      <c r="E1" s="53"/>
      <c r="F1" s="2" t="s">
        <v>7</v>
      </c>
      <c r="G1" s="52">
        <f>G63</f>
        <v>0</v>
      </c>
    </row>
    <row r="2" spans="1:20" ht="18.75" thickTop="1" x14ac:dyDescent="0.25">
      <c r="A2" s="132" t="s">
        <v>60</v>
      </c>
      <c r="B2" s="5"/>
      <c r="C2" s="6"/>
      <c r="D2" s="6"/>
      <c r="E2" s="5"/>
      <c r="F2" s="6"/>
    </row>
    <row r="3" spans="1:20" ht="15" x14ac:dyDescent="0.2">
      <c r="A3" s="60"/>
      <c r="B3" s="60" t="s">
        <v>20</v>
      </c>
      <c r="C3" s="34" t="s">
        <v>14</v>
      </c>
      <c r="D3" s="60" t="s">
        <v>1</v>
      </c>
      <c r="E3" s="34" t="s">
        <v>14</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32</v>
      </c>
      <c r="C7" s="12" t="s">
        <v>31</v>
      </c>
      <c r="D7" s="12" t="s">
        <v>30</v>
      </c>
      <c r="E7" s="12" t="s">
        <v>30</v>
      </c>
      <c r="F7" s="12" t="s">
        <v>30</v>
      </c>
      <c r="G7" s="12" t="s">
        <v>6</v>
      </c>
      <c r="H7" s="67"/>
      <c r="I7" s="33"/>
      <c r="J7" s="67"/>
      <c r="K7" s="33"/>
      <c r="L7" s="7"/>
      <c r="M7" s="7"/>
      <c r="N7" s="7"/>
      <c r="O7" s="7"/>
      <c r="P7" s="7"/>
      <c r="Q7" s="7"/>
      <c r="R7" s="7"/>
      <c r="S7" s="7"/>
      <c r="T7" s="7"/>
    </row>
    <row r="8" spans="1:20" s="17" customFormat="1" ht="18.75" customHeight="1" x14ac:dyDescent="0.2">
      <c r="A8" s="15"/>
      <c r="B8" s="15" t="str">
        <f>'NCE Budget'!B8</f>
        <v>(Name)</v>
      </c>
      <c r="C8" s="15" t="str">
        <f>'NCE Budget'!C8</f>
        <v>(Name)</v>
      </c>
      <c r="D8" s="15" t="str">
        <f>'NCE Budget'!D8</f>
        <v>(Name)</v>
      </c>
      <c r="E8" s="15" t="str">
        <f>'NCE Budget'!E8</f>
        <v>(Name)</v>
      </c>
      <c r="F8" s="15" t="str">
        <f>'NCE Budget'!F8</f>
        <v>(Name)</v>
      </c>
      <c r="G8" s="15" t="s">
        <v>36</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1" t="s">
        <v>43</v>
      </c>
      <c r="G11" s="10"/>
      <c r="H11" s="20"/>
      <c r="I11" s="18"/>
      <c r="J11" s="20"/>
      <c r="K11" s="18"/>
      <c r="L11" s="7"/>
      <c r="M11" s="7"/>
      <c r="N11" s="7"/>
      <c r="O11" s="7"/>
      <c r="P11" s="7"/>
      <c r="Q11" s="7"/>
      <c r="R11" s="7"/>
      <c r="S11" s="7"/>
      <c r="T11" s="7"/>
    </row>
    <row r="12" spans="1:20" s="184" customFormat="1" ht="18.75" customHeight="1" x14ac:dyDescent="0.2">
      <c r="A12" s="188" t="s">
        <v>34</v>
      </c>
      <c r="B12" s="208">
        <f>SUM(B13:B17)</f>
        <v>0</v>
      </c>
      <c r="C12" s="208">
        <f>SUM(C13:C17)</f>
        <v>0</v>
      </c>
      <c r="D12" s="208">
        <f>SUM(D13:D17)</f>
        <v>0</v>
      </c>
      <c r="E12" s="208">
        <f>SUM(E13:E17)</f>
        <v>0</v>
      </c>
      <c r="F12" s="208">
        <f>SUM(F13:F17)</f>
        <v>0</v>
      </c>
      <c r="G12" s="190">
        <f>SUM(B12:F12)</f>
        <v>0</v>
      </c>
      <c r="H12" s="20"/>
      <c r="I12" s="18"/>
      <c r="J12" s="20"/>
      <c r="K12" s="18"/>
      <c r="L12" s="7"/>
      <c r="M12" s="7"/>
      <c r="N12" s="7"/>
      <c r="O12" s="7"/>
      <c r="P12" s="7"/>
      <c r="Q12" s="7"/>
      <c r="R12" s="7"/>
      <c r="S12" s="7"/>
      <c r="T12" s="7"/>
    </row>
    <row r="13" spans="1:20" s="187" customFormat="1" ht="18.75" customHeight="1" x14ac:dyDescent="0.2">
      <c r="A13" s="200"/>
      <c r="B13" s="281"/>
      <c r="C13" s="281"/>
      <c r="D13" s="281"/>
      <c r="E13" s="281"/>
      <c r="F13" s="281"/>
      <c r="G13" s="282"/>
      <c r="H13" s="22"/>
      <c r="I13" s="284"/>
      <c r="J13" s="22"/>
      <c r="K13" s="284"/>
      <c r="L13" s="285"/>
      <c r="M13" s="285"/>
      <c r="N13" s="285"/>
      <c r="O13" s="285"/>
      <c r="P13" s="285"/>
      <c r="Q13" s="285"/>
      <c r="R13" s="285"/>
      <c r="S13" s="285"/>
      <c r="T13" s="285"/>
    </row>
    <row r="14" spans="1:20" s="236" customFormat="1" ht="18.75" customHeight="1" x14ac:dyDescent="0.2">
      <c r="A14" s="200"/>
      <c r="B14" s="281"/>
      <c r="C14" s="281"/>
      <c r="D14" s="281"/>
      <c r="E14" s="281"/>
      <c r="F14" s="281"/>
      <c r="G14" s="130"/>
      <c r="H14" s="241"/>
      <c r="I14" s="242"/>
      <c r="J14" s="241"/>
      <c r="K14" s="242"/>
    </row>
    <row r="15" spans="1:20" s="236" customFormat="1" ht="18.75" customHeight="1" x14ac:dyDescent="0.2">
      <c r="A15" s="200"/>
      <c r="B15" s="281"/>
      <c r="C15" s="281"/>
      <c r="D15" s="281"/>
      <c r="E15" s="281"/>
      <c r="F15" s="281"/>
      <c r="G15" s="130"/>
      <c r="H15" s="242"/>
      <c r="I15" s="242"/>
      <c r="J15" s="243"/>
      <c r="K15" s="243"/>
    </row>
    <row r="16" spans="1:20" s="236" customFormat="1" ht="18.75" customHeight="1" x14ac:dyDescent="0.2">
      <c r="A16" s="200"/>
      <c r="B16" s="281"/>
      <c r="C16" s="281"/>
      <c r="D16" s="281"/>
      <c r="E16" s="281"/>
      <c r="F16" s="281"/>
      <c r="G16" s="130"/>
      <c r="H16" s="244"/>
      <c r="I16" s="235"/>
      <c r="J16" s="245"/>
      <c r="K16" s="246"/>
    </row>
    <row r="17" spans="1:11" s="184" customFormat="1" ht="18.75" customHeight="1" x14ac:dyDescent="0.2">
      <c r="A17" s="200"/>
      <c r="B17" s="281"/>
      <c r="C17" s="281"/>
      <c r="D17" s="281"/>
      <c r="E17" s="281"/>
      <c r="F17" s="281"/>
      <c r="G17" s="282"/>
      <c r="H17" s="19"/>
      <c r="I17" s="25"/>
      <c r="J17" s="226"/>
      <c r="K17" s="227"/>
    </row>
    <row r="18" spans="1:11" s="184" customFormat="1" ht="18.75" customHeight="1" x14ac:dyDescent="0.2">
      <c r="A18" s="188" t="s">
        <v>2</v>
      </c>
      <c r="B18" s="208">
        <f>SUM(B19:B23)</f>
        <v>0</v>
      </c>
      <c r="C18" s="208">
        <f>SUM(C19:C23)</f>
        <v>0</v>
      </c>
      <c r="D18" s="208">
        <f>SUM(D19:D23)</f>
        <v>0</v>
      </c>
      <c r="E18" s="208">
        <f>SUM(E19:E23)</f>
        <v>0</v>
      </c>
      <c r="F18" s="208">
        <f>SUM(F19:F23)</f>
        <v>0</v>
      </c>
      <c r="G18" s="190">
        <f>SUM(B18:F18)</f>
        <v>0</v>
      </c>
      <c r="H18" s="19"/>
      <c r="I18" s="25"/>
      <c r="J18" s="226"/>
      <c r="K18" s="227"/>
    </row>
    <row r="19" spans="1:11" s="184" customFormat="1" ht="18.75" customHeight="1" x14ac:dyDescent="0.2">
      <c r="A19" s="200"/>
      <c r="B19" s="281"/>
      <c r="C19" s="281"/>
      <c r="D19" s="281"/>
      <c r="E19" s="281"/>
      <c r="F19" s="281"/>
      <c r="G19" s="26"/>
      <c r="H19" s="19"/>
      <c r="I19" s="25"/>
      <c r="J19" s="226"/>
      <c r="K19" s="227"/>
    </row>
    <row r="20" spans="1:11" s="236" customFormat="1" ht="18.75" customHeight="1" x14ac:dyDescent="0.2">
      <c r="A20" s="200"/>
      <c r="B20" s="281"/>
      <c r="C20" s="281"/>
      <c r="D20" s="281"/>
      <c r="E20" s="281"/>
      <c r="F20" s="281"/>
      <c r="G20" s="131"/>
      <c r="H20" s="247"/>
      <c r="I20" s="235"/>
      <c r="J20" s="247"/>
      <c r="K20" s="235"/>
    </row>
    <row r="21" spans="1:11" s="236" customFormat="1" ht="18.75" customHeight="1" x14ac:dyDescent="0.2">
      <c r="A21" s="200"/>
      <c r="B21" s="281"/>
      <c r="C21" s="281"/>
      <c r="D21" s="281"/>
      <c r="E21" s="281"/>
      <c r="F21" s="281"/>
      <c r="G21" s="131"/>
      <c r="H21" s="247"/>
      <c r="I21" s="235"/>
      <c r="J21" s="247"/>
      <c r="K21" s="235"/>
    </row>
    <row r="22" spans="1:11" s="236" customFormat="1" ht="18.75" customHeight="1" x14ac:dyDescent="0.2">
      <c r="A22" s="200"/>
      <c r="B22" s="281"/>
      <c r="C22" s="281"/>
      <c r="D22" s="281"/>
      <c r="E22" s="281"/>
      <c r="F22" s="281"/>
      <c r="G22" s="1"/>
      <c r="H22" s="247"/>
      <c r="I22" s="235"/>
      <c r="J22" s="247"/>
      <c r="K22" s="235"/>
    </row>
    <row r="23" spans="1:11" s="184" customFormat="1" ht="18.75" customHeight="1" x14ac:dyDescent="0.2">
      <c r="A23" s="200"/>
      <c r="B23" s="281"/>
      <c r="C23" s="281"/>
      <c r="D23" s="281"/>
      <c r="E23" s="281"/>
      <c r="F23" s="281"/>
      <c r="G23" s="26"/>
      <c r="H23" s="20"/>
      <c r="I23" s="25"/>
      <c r="J23" s="20"/>
      <c r="K23" s="25"/>
    </row>
    <row r="24" spans="1:11" s="184" customFormat="1" ht="18.75" customHeight="1" x14ac:dyDescent="0.2">
      <c r="A24" s="189" t="s">
        <v>3</v>
      </c>
      <c r="B24" s="208">
        <f>SUM(B25:B29)</f>
        <v>0</v>
      </c>
      <c r="C24" s="208">
        <f>SUM(C25:C29)</f>
        <v>0</v>
      </c>
      <c r="D24" s="208">
        <f>SUM(D25:D29)</f>
        <v>0</v>
      </c>
      <c r="E24" s="208">
        <f>SUM(E25:E29)</f>
        <v>0</v>
      </c>
      <c r="F24" s="208">
        <f>SUM(F25:F29)</f>
        <v>0</v>
      </c>
      <c r="G24" s="190">
        <f>SUM(B24:F24)</f>
        <v>0</v>
      </c>
      <c r="H24" s="50"/>
      <c r="I24" s="25"/>
      <c r="J24" s="20"/>
      <c r="K24" s="25"/>
    </row>
    <row r="25" spans="1:11" s="184" customFormat="1" ht="18.75" customHeight="1" x14ac:dyDescent="0.2">
      <c r="A25" s="200"/>
      <c r="B25" s="281"/>
      <c r="C25" s="281"/>
      <c r="D25" s="281"/>
      <c r="E25" s="281"/>
      <c r="F25" s="281"/>
      <c r="G25" s="26"/>
      <c r="H25" s="20"/>
      <c r="I25" s="25"/>
      <c r="J25" s="20"/>
      <c r="K25" s="25"/>
    </row>
    <row r="26" spans="1:11" s="236" customFormat="1" ht="18.75" customHeight="1" x14ac:dyDescent="0.2">
      <c r="A26" s="200"/>
      <c r="B26" s="281"/>
      <c r="C26" s="281"/>
      <c r="D26" s="281"/>
      <c r="E26" s="281"/>
      <c r="F26" s="281"/>
      <c r="G26" s="131"/>
      <c r="H26" s="247"/>
      <c r="I26" s="235"/>
      <c r="J26" s="247"/>
      <c r="K26" s="235"/>
    </row>
    <row r="27" spans="1:11" s="236" customFormat="1" ht="18.75" customHeight="1" x14ac:dyDescent="0.2">
      <c r="A27" s="200"/>
      <c r="B27" s="281"/>
      <c r="C27" s="281"/>
      <c r="D27" s="281"/>
      <c r="E27" s="281"/>
      <c r="F27" s="281"/>
      <c r="G27" s="131"/>
      <c r="H27" s="247"/>
      <c r="I27" s="235"/>
      <c r="J27" s="247"/>
      <c r="K27" s="235"/>
    </row>
    <row r="28" spans="1:11" s="236" customFormat="1" ht="18.75" customHeight="1" x14ac:dyDescent="0.2">
      <c r="A28" s="200"/>
      <c r="B28" s="281"/>
      <c r="C28" s="281"/>
      <c r="D28" s="281"/>
      <c r="E28" s="281"/>
      <c r="F28" s="281"/>
      <c r="G28" s="131"/>
      <c r="H28" s="247"/>
      <c r="I28" s="235"/>
      <c r="J28" s="247"/>
      <c r="K28" s="235"/>
    </row>
    <row r="29" spans="1:11" s="184" customFormat="1" ht="18.75" customHeight="1" x14ac:dyDescent="0.2">
      <c r="A29" s="200"/>
      <c r="B29" s="281"/>
      <c r="C29" s="281"/>
      <c r="D29" s="281"/>
      <c r="E29" s="281"/>
      <c r="F29" s="281"/>
      <c r="G29" s="26"/>
      <c r="H29" s="20"/>
      <c r="I29" s="25"/>
      <c r="J29" s="20"/>
      <c r="K29" s="25"/>
    </row>
    <row r="30" spans="1:11" s="184" customFormat="1" ht="18.75" customHeight="1" x14ac:dyDescent="0.2">
      <c r="A30" s="188" t="s">
        <v>4</v>
      </c>
      <c r="B30" s="208">
        <f>SUM(B31:B34)</f>
        <v>0</v>
      </c>
      <c r="C30" s="208">
        <f t="shared" ref="C30:F30" si="0">SUM(C31:C34)</f>
        <v>0</v>
      </c>
      <c r="D30" s="208">
        <f t="shared" si="0"/>
        <v>0</v>
      </c>
      <c r="E30" s="208">
        <f t="shared" si="0"/>
        <v>0</v>
      </c>
      <c r="F30" s="208">
        <f t="shared" si="0"/>
        <v>0</v>
      </c>
      <c r="G30" s="190">
        <f>SUM(B30:F30)</f>
        <v>0</v>
      </c>
      <c r="H30" s="20"/>
      <c r="I30" s="25"/>
      <c r="J30" s="20"/>
      <c r="K30" s="25"/>
    </row>
    <row r="31" spans="1:11" s="184" customFormat="1" ht="18.75" customHeight="1" x14ac:dyDescent="0.2">
      <c r="A31" s="200"/>
      <c r="B31" s="281"/>
      <c r="C31" s="281"/>
      <c r="D31" s="281"/>
      <c r="E31" s="281"/>
      <c r="F31" s="281"/>
      <c r="G31" s="26"/>
      <c r="H31" s="20"/>
      <c r="I31" s="25"/>
      <c r="J31" s="20"/>
      <c r="K31" s="25"/>
    </row>
    <row r="32" spans="1:11" s="236" customFormat="1" ht="18.75" customHeight="1" x14ac:dyDescent="0.2">
      <c r="A32" s="200"/>
      <c r="B32" s="281"/>
      <c r="C32" s="281"/>
      <c r="D32" s="281"/>
      <c r="E32" s="281"/>
      <c r="F32" s="281"/>
      <c r="G32" s="131"/>
      <c r="H32" s="247"/>
      <c r="I32" s="235"/>
      <c r="J32" s="247"/>
      <c r="K32" s="235"/>
    </row>
    <row r="33" spans="1:11" s="236" customFormat="1" ht="18.75" customHeight="1" x14ac:dyDescent="0.2">
      <c r="A33" s="200"/>
      <c r="B33" s="281"/>
      <c r="C33" s="281"/>
      <c r="D33" s="281"/>
      <c r="E33" s="281"/>
      <c r="F33" s="281"/>
      <c r="G33" s="131"/>
      <c r="H33" s="247"/>
      <c r="I33" s="235"/>
      <c r="J33" s="247"/>
      <c r="K33" s="235"/>
    </row>
    <row r="34" spans="1:11" s="184" customFormat="1" ht="18.75" customHeight="1" x14ac:dyDescent="0.2">
      <c r="A34" s="200"/>
      <c r="B34" s="281"/>
      <c r="C34" s="281"/>
      <c r="D34" s="281"/>
      <c r="E34" s="281"/>
      <c r="F34" s="281"/>
      <c r="G34" s="283"/>
      <c r="H34" s="20"/>
      <c r="I34" s="25"/>
      <c r="J34" s="20"/>
      <c r="K34" s="25"/>
    </row>
    <row r="35" spans="1:11" s="184" customFormat="1" ht="38.25" customHeight="1" x14ac:dyDescent="0.2">
      <c r="A35" s="199" t="s">
        <v>68</v>
      </c>
      <c r="B35" s="208">
        <f>SUM(B36:B39)</f>
        <v>0</v>
      </c>
      <c r="C35" s="208">
        <f>SUM(C36:C39)</f>
        <v>0</v>
      </c>
      <c r="D35" s="208">
        <f>SUM(D36:D39)</f>
        <v>0</v>
      </c>
      <c r="E35" s="208">
        <f>SUM(E36:E39)</f>
        <v>0</v>
      </c>
      <c r="F35" s="208">
        <f>SUM(F36:F39)</f>
        <v>0</v>
      </c>
      <c r="G35" s="190">
        <f>SUM(B35:F35)</f>
        <v>0</v>
      </c>
      <c r="H35" s="20"/>
      <c r="I35" s="25"/>
      <c r="J35" s="20"/>
      <c r="K35" s="25"/>
    </row>
    <row r="36" spans="1:11" s="184" customFormat="1" ht="18.75" customHeight="1" x14ac:dyDescent="0.2">
      <c r="A36" s="200"/>
      <c r="B36" s="281"/>
      <c r="C36" s="281"/>
      <c r="D36" s="281"/>
      <c r="E36" s="281"/>
      <c r="F36" s="281"/>
      <c r="G36" s="283"/>
      <c r="H36" s="20"/>
      <c r="I36" s="25"/>
      <c r="J36" s="20"/>
      <c r="K36" s="25"/>
    </row>
    <row r="37" spans="1:11" s="236" customFormat="1" ht="18.75" customHeight="1" x14ac:dyDescent="0.2">
      <c r="A37" s="200"/>
      <c r="B37" s="281"/>
      <c r="C37" s="281"/>
      <c r="D37" s="281"/>
      <c r="E37" s="281"/>
      <c r="F37" s="281"/>
      <c r="G37" s="238"/>
      <c r="H37" s="247"/>
      <c r="I37" s="235"/>
      <c r="J37" s="247"/>
      <c r="K37" s="235"/>
    </row>
    <row r="38" spans="1:11" s="236" customFormat="1" ht="18.75" customHeight="1" x14ac:dyDescent="0.2">
      <c r="A38" s="200"/>
      <c r="B38" s="281"/>
      <c r="C38" s="281"/>
      <c r="D38" s="281"/>
      <c r="E38" s="281"/>
      <c r="F38" s="281"/>
      <c r="G38" s="238"/>
      <c r="H38" s="247"/>
      <c r="I38" s="235"/>
      <c r="J38" s="247"/>
      <c r="K38" s="235"/>
    </row>
    <row r="39" spans="1:11" s="184" customFormat="1" ht="18.75" customHeight="1" x14ac:dyDescent="0.2">
      <c r="A39" s="200"/>
      <c r="B39" s="281"/>
      <c r="C39" s="281"/>
      <c r="D39" s="281"/>
      <c r="E39" s="281"/>
      <c r="F39" s="281"/>
      <c r="G39" s="283"/>
      <c r="H39" s="20"/>
      <c r="I39" s="25"/>
      <c r="J39" s="20"/>
      <c r="K39" s="25"/>
    </row>
    <row r="40" spans="1:11" s="184" customFormat="1" ht="18.75" customHeight="1" x14ac:dyDescent="0.2">
      <c r="A40" s="188" t="s">
        <v>48</v>
      </c>
      <c r="B40" s="208">
        <f>SUM(B41:B44)</f>
        <v>0</v>
      </c>
      <c r="C40" s="208">
        <f t="shared" ref="C40:F40" si="1">SUM(C41:C44)</f>
        <v>0</v>
      </c>
      <c r="D40" s="208">
        <f t="shared" si="1"/>
        <v>0</v>
      </c>
      <c r="E40" s="208">
        <f t="shared" si="1"/>
        <v>0</v>
      </c>
      <c r="F40" s="208">
        <f t="shared" si="1"/>
        <v>0</v>
      </c>
      <c r="G40" s="190">
        <f>SUM(B40:F40)</f>
        <v>0</v>
      </c>
      <c r="H40" s="20"/>
      <c r="I40" s="25"/>
      <c r="J40" s="20"/>
      <c r="K40" s="25"/>
    </row>
    <row r="41" spans="1:11" s="184" customFormat="1" ht="18.75" customHeight="1" x14ac:dyDescent="0.2">
      <c r="A41" s="200"/>
      <c r="B41" s="281"/>
      <c r="C41" s="281"/>
      <c r="D41" s="281"/>
      <c r="E41" s="281"/>
      <c r="F41" s="281"/>
      <c r="G41" s="26"/>
      <c r="H41" s="20"/>
      <c r="I41" s="25"/>
      <c r="J41" s="20"/>
      <c r="K41" s="25"/>
    </row>
    <row r="42" spans="1:11" s="236" customFormat="1" ht="18.75" customHeight="1" x14ac:dyDescent="0.2">
      <c r="A42" s="200"/>
      <c r="B42" s="281"/>
      <c r="C42" s="281"/>
      <c r="D42" s="281"/>
      <c r="E42" s="281"/>
      <c r="F42" s="281"/>
      <c r="G42" s="131"/>
      <c r="H42" s="247"/>
      <c r="I42" s="235"/>
      <c r="J42" s="247"/>
      <c r="K42" s="235"/>
    </row>
    <row r="43" spans="1:11" s="236" customFormat="1" ht="18.75" customHeight="1" x14ac:dyDescent="0.2">
      <c r="A43" s="200"/>
      <c r="B43" s="281"/>
      <c r="C43" s="281"/>
      <c r="D43" s="281"/>
      <c r="E43" s="281"/>
      <c r="F43" s="281"/>
      <c r="G43" s="131"/>
      <c r="H43" s="247"/>
      <c r="I43" s="235"/>
      <c r="J43" s="247"/>
      <c r="K43" s="235"/>
    </row>
    <row r="44" spans="1:11" s="184" customFormat="1" ht="18.75" customHeight="1" x14ac:dyDescent="0.2">
      <c r="A44" s="200"/>
      <c r="B44" s="281"/>
      <c r="C44" s="281"/>
      <c r="D44" s="281"/>
      <c r="E44" s="281"/>
      <c r="F44" s="281"/>
      <c r="G44" s="26"/>
      <c r="H44" s="20"/>
      <c r="I44" s="25"/>
      <c r="J44" s="20"/>
      <c r="K44" s="25"/>
    </row>
    <row r="45" spans="1:11" s="184" customFormat="1" ht="18.75" customHeight="1" x14ac:dyDescent="0.2">
      <c r="A45" s="188" t="s">
        <v>46</v>
      </c>
      <c r="B45" s="208">
        <f>SUM(B46:B49)</f>
        <v>0</v>
      </c>
      <c r="C45" s="208">
        <f t="shared" ref="C45:F45" si="2">SUM(C46:C49)</f>
        <v>0</v>
      </c>
      <c r="D45" s="208">
        <f t="shared" si="2"/>
        <v>0</v>
      </c>
      <c r="E45" s="208">
        <f t="shared" si="2"/>
        <v>0</v>
      </c>
      <c r="F45" s="208">
        <f t="shared" si="2"/>
        <v>0</v>
      </c>
      <c r="G45" s="190">
        <f>SUM(B45:F45)</f>
        <v>0</v>
      </c>
      <c r="H45" s="20"/>
      <c r="I45" s="25"/>
      <c r="J45" s="20"/>
      <c r="K45" s="25"/>
    </row>
    <row r="46" spans="1:11" s="184" customFormat="1" ht="18.75" customHeight="1" x14ac:dyDescent="0.2">
      <c r="A46" s="200"/>
      <c r="B46" s="281"/>
      <c r="C46" s="281"/>
      <c r="D46" s="281"/>
      <c r="E46" s="281"/>
      <c r="F46" s="281"/>
      <c r="G46" s="26"/>
      <c r="H46" s="20"/>
      <c r="I46" s="25"/>
      <c r="J46" s="20"/>
      <c r="K46" s="25"/>
    </row>
    <row r="47" spans="1:11" s="236" customFormat="1" ht="18.75" customHeight="1" x14ac:dyDescent="0.2">
      <c r="A47" s="200"/>
      <c r="B47" s="281"/>
      <c r="C47" s="281"/>
      <c r="D47" s="281"/>
      <c r="E47" s="281"/>
      <c r="F47" s="281"/>
      <c r="G47" s="131"/>
      <c r="H47" s="247"/>
      <c r="I47" s="235"/>
      <c r="J47" s="247"/>
      <c r="K47" s="235"/>
    </row>
    <row r="48" spans="1:11" s="236" customFormat="1" ht="18.75" customHeight="1" x14ac:dyDescent="0.2">
      <c r="A48" s="200"/>
      <c r="B48" s="281"/>
      <c r="C48" s="281"/>
      <c r="D48" s="281"/>
      <c r="E48" s="281"/>
      <c r="F48" s="281"/>
      <c r="G48" s="131"/>
      <c r="H48" s="247"/>
      <c r="I48" s="235"/>
      <c r="J48" s="247"/>
      <c r="K48" s="235"/>
    </row>
    <row r="49" spans="1:18" s="184" customFormat="1" ht="18.75" customHeight="1" x14ac:dyDescent="0.2">
      <c r="A49" s="200"/>
      <c r="B49" s="281"/>
      <c r="C49" s="281"/>
      <c r="D49" s="281"/>
      <c r="E49" s="281"/>
      <c r="F49" s="281"/>
      <c r="G49" s="26"/>
      <c r="H49" s="20"/>
      <c r="I49" s="25"/>
      <c r="J49" s="20"/>
      <c r="K49" s="25"/>
    </row>
    <row r="50" spans="1:18" s="184" customFormat="1" ht="18.75" customHeight="1" x14ac:dyDescent="0.2">
      <c r="A50" s="188" t="s">
        <v>49</v>
      </c>
      <c r="B50" s="208">
        <f>SUM(B51:B54)</f>
        <v>0</v>
      </c>
      <c r="C50" s="208">
        <f t="shared" ref="C50:F50" si="3">SUM(C51:C54)</f>
        <v>0</v>
      </c>
      <c r="D50" s="208">
        <f t="shared" si="3"/>
        <v>0</v>
      </c>
      <c r="E50" s="208">
        <f t="shared" si="3"/>
        <v>0</v>
      </c>
      <c r="F50" s="208">
        <f t="shared" si="3"/>
        <v>0</v>
      </c>
      <c r="G50" s="190">
        <f>SUM(B50:F50)</f>
        <v>0</v>
      </c>
      <c r="H50" s="20"/>
      <c r="I50" s="25"/>
      <c r="J50" s="20"/>
      <c r="K50" s="25"/>
    </row>
    <row r="51" spans="1:18" s="184" customFormat="1" ht="18.75" customHeight="1" x14ac:dyDescent="0.2">
      <c r="A51" s="200"/>
      <c r="B51" s="281"/>
      <c r="C51" s="281"/>
      <c r="D51" s="281"/>
      <c r="E51" s="281"/>
      <c r="F51" s="281"/>
      <c r="G51" s="283"/>
      <c r="H51" s="20"/>
      <c r="I51" s="25"/>
      <c r="J51" s="20"/>
      <c r="K51" s="25"/>
    </row>
    <row r="52" spans="1:18" s="236" customFormat="1" ht="18.75" customHeight="1" x14ac:dyDescent="0.2">
      <c r="A52" s="200"/>
      <c r="B52" s="281"/>
      <c r="C52" s="281"/>
      <c r="D52" s="281"/>
      <c r="E52" s="281"/>
      <c r="F52" s="281"/>
      <c r="G52" s="238"/>
      <c r="H52" s="247"/>
      <c r="I52" s="235"/>
      <c r="J52" s="247"/>
      <c r="K52" s="235"/>
    </row>
    <row r="53" spans="1:18" s="236" customFormat="1" ht="18.75" customHeight="1" x14ac:dyDescent="0.2">
      <c r="A53" s="200"/>
      <c r="B53" s="281"/>
      <c r="C53" s="281"/>
      <c r="D53" s="281"/>
      <c r="E53" s="281"/>
      <c r="F53" s="281"/>
      <c r="G53" s="238"/>
      <c r="H53" s="247"/>
      <c r="I53" s="235"/>
      <c r="J53" s="247"/>
      <c r="K53" s="235"/>
    </row>
    <row r="54" spans="1:18" s="184" customFormat="1" ht="18.75" customHeight="1" x14ac:dyDescent="0.2">
      <c r="A54" s="200"/>
      <c r="B54" s="281"/>
      <c r="C54" s="281"/>
      <c r="D54" s="281"/>
      <c r="E54" s="281"/>
      <c r="F54" s="281"/>
      <c r="G54" s="283"/>
      <c r="H54" s="20"/>
      <c r="I54" s="25"/>
      <c r="J54" s="20"/>
      <c r="K54" s="25"/>
    </row>
    <row r="55" spans="1:18" s="184" customFormat="1" ht="18.75" customHeight="1" x14ac:dyDescent="0.2">
      <c r="A55" s="189" t="s">
        <v>113</v>
      </c>
      <c r="B55" s="208">
        <f>SUM(B56:B59)</f>
        <v>0</v>
      </c>
      <c r="C55" s="208">
        <f t="shared" ref="C55:F55" si="4">SUM(C56:C59)</f>
        <v>0</v>
      </c>
      <c r="D55" s="208">
        <f t="shared" si="4"/>
        <v>0</v>
      </c>
      <c r="E55" s="208">
        <f t="shared" si="4"/>
        <v>0</v>
      </c>
      <c r="F55" s="208">
        <f t="shared" si="4"/>
        <v>0</v>
      </c>
      <c r="G55" s="180">
        <f>SUM(B55:F55)</f>
        <v>0</v>
      </c>
      <c r="H55" s="20"/>
      <c r="I55" s="25"/>
      <c r="J55" s="20"/>
      <c r="K55" s="25"/>
    </row>
    <row r="56" spans="1:18" s="184" customFormat="1" ht="18.75" customHeight="1" x14ac:dyDescent="0.2">
      <c r="A56" s="200"/>
      <c r="B56" s="281"/>
      <c r="C56" s="281"/>
      <c r="D56" s="281"/>
      <c r="E56" s="281"/>
      <c r="F56" s="281"/>
      <c r="G56" s="26"/>
      <c r="H56" s="20"/>
      <c r="I56" s="25"/>
      <c r="J56" s="20"/>
      <c r="K56" s="25"/>
    </row>
    <row r="57" spans="1:18" s="236" customFormat="1" ht="18.75" customHeight="1" x14ac:dyDescent="0.2">
      <c r="A57" s="200"/>
      <c r="B57" s="281"/>
      <c r="C57" s="281"/>
      <c r="D57" s="281"/>
      <c r="E57" s="281"/>
      <c r="F57" s="281"/>
      <c r="G57" s="131"/>
      <c r="H57" s="247"/>
      <c r="I57" s="235"/>
      <c r="J57" s="247"/>
      <c r="K57" s="235"/>
    </row>
    <row r="58" spans="1:18" s="240" customFormat="1" ht="18.75" customHeight="1" x14ac:dyDescent="0.2">
      <c r="A58" s="200"/>
      <c r="B58" s="281"/>
      <c r="C58" s="281"/>
      <c r="D58" s="281"/>
      <c r="E58" s="281"/>
      <c r="F58" s="281"/>
      <c r="G58" s="131"/>
      <c r="H58" s="239"/>
      <c r="I58" s="248"/>
      <c r="J58" s="239"/>
      <c r="K58" s="248"/>
      <c r="L58" s="249"/>
      <c r="M58" s="249"/>
      <c r="N58" s="249"/>
      <c r="O58" s="249"/>
      <c r="P58" s="249"/>
      <c r="Q58" s="249"/>
      <c r="R58" s="249"/>
    </row>
    <row r="59" spans="1:18" s="187" customFormat="1" ht="18.75" customHeight="1" x14ac:dyDescent="0.2">
      <c r="A59" s="200"/>
      <c r="B59" s="281"/>
      <c r="C59" s="281"/>
      <c r="D59" s="281"/>
      <c r="E59" s="281"/>
      <c r="F59" s="281"/>
      <c r="G59" s="26"/>
      <c r="H59" s="19"/>
      <c r="I59" s="18"/>
      <c r="J59" s="19"/>
      <c r="K59" s="18"/>
      <c r="L59" s="184"/>
      <c r="M59" s="184"/>
      <c r="N59" s="184"/>
      <c r="O59" s="184"/>
      <c r="P59" s="184"/>
      <c r="Q59" s="184"/>
      <c r="R59" s="184"/>
    </row>
    <row r="60" spans="1:18" s="184" customFormat="1" ht="18.75" customHeight="1" x14ac:dyDescent="0.2">
      <c r="A60" s="203" t="s">
        <v>45</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3"/>
      <c r="B61" s="64"/>
      <c r="C61" s="64"/>
      <c r="D61" s="64"/>
      <c r="E61" s="64"/>
      <c r="F61" s="64"/>
      <c r="G61" s="26"/>
      <c r="H61" s="20"/>
      <c r="I61" s="25"/>
      <c r="J61" s="20"/>
      <c r="K61" s="25"/>
    </row>
    <row r="62" spans="1:18" s="10" customFormat="1" ht="18.75" customHeight="1" thickBot="1" x14ac:dyDescent="0.25">
      <c r="A62" s="65" t="s">
        <v>111</v>
      </c>
      <c r="B62" s="210"/>
      <c r="C62" s="210"/>
      <c r="D62" s="210"/>
      <c r="E62" s="210"/>
      <c r="F62" s="210"/>
      <c r="G62" s="180">
        <f>SUM(B62:F62)</f>
        <v>0</v>
      </c>
      <c r="H62" s="20"/>
      <c r="I62" s="25"/>
      <c r="J62" s="20"/>
      <c r="K62" s="25"/>
    </row>
    <row r="63" spans="1:18" s="17" customFormat="1" ht="18.75" customHeight="1" thickTop="1" x14ac:dyDescent="0.2">
      <c r="A63" s="27" t="s">
        <v>44</v>
      </c>
      <c r="B63" s="28">
        <f>B60+B62</f>
        <v>0</v>
      </c>
      <c r="C63" s="28">
        <f t="shared" ref="C63:F63" si="5">C60+C62</f>
        <v>0</v>
      </c>
      <c r="D63" s="28">
        <f t="shared" si="5"/>
        <v>0</v>
      </c>
      <c r="E63" s="28">
        <f t="shared" si="5"/>
        <v>0</v>
      </c>
      <c r="F63" s="28">
        <f t="shared" si="5"/>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13</v>
      </c>
      <c r="B65" s="30"/>
      <c r="C65" s="31"/>
    </row>
    <row r="66" spans="1:3" s="10" customFormat="1" ht="15" x14ac:dyDescent="0.2">
      <c r="B66" s="30"/>
      <c r="C66" s="31"/>
    </row>
    <row r="67" spans="1:3" s="10" customFormat="1" ht="15.75" x14ac:dyDescent="0.2">
      <c r="A67" s="6" t="s">
        <v>24</v>
      </c>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password="CEA8" sheet="1" objects="1" scenarios="1" insertRows="0" selectLockedCells="1"/>
  <customSheetViews>
    <customSheetView guid="{C8829454-13C7-4182-B3A7-E1D7CE50D0CE}" scale="70" fitToPage="1">
      <pane ySplit="8" topLeftCell="A9" activePane="bottomLeft" state="frozen"/>
      <selection pane="bottomLeft" activeCell="I32" sqref="I32"/>
      <pageMargins left="0.7" right="0.7" top="0.75" bottom="0.75" header="0.3" footer="0.3"/>
      <pageSetup scale="66" fitToHeight="0" orientation="landscape" r:id="rId1"/>
    </customSheetView>
  </customSheetViews>
  <mergeCells count="1">
    <mergeCell ref="A1:B1"/>
  </mergeCells>
  <conditionalFormatting sqref="B36:F39">
    <cfRule type="cellIs" dxfId="31" priority="3" operator="greaterThan">
      <formula>5000</formula>
    </cfRule>
  </conditionalFormatting>
  <conditionalFormatting sqref="G55">
    <cfRule type="cellIs" dxfId="30" priority="2" operator="greaterThan">
      <formula>G60*0.05</formula>
    </cfRule>
  </conditionalFormatting>
  <conditionalFormatting sqref="G62">
    <cfRule type="cellIs" dxfId="29" priority="1" operator="greaterThan">
      <formula>G60*0.1</formula>
    </cfRule>
  </conditionalFormatting>
  <printOptions headings="1"/>
  <pageMargins left="0.7" right="0.7" top="0.75" bottom="0.75" header="0.3" footer="0.3"/>
  <pageSetup scale="59" fitToHeight="0" orientation="landscape" r:id="rId2"/>
  <headerFooter>
    <oddHeader>&amp;L&amp;"Arial,Bold"&amp;16&amp;K05+000The McKnight Foundation: Collaborative Crop Research Program, Project Financials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74"/>
  <sheetViews>
    <sheetView zoomScale="70" zoomScaleNormal="70" workbookViewId="0">
      <pane ySplit="8" topLeftCell="A33" activePane="bottomLeft" state="frozen"/>
      <selection activeCell="A20" sqref="A20"/>
      <selection pane="bottomLeft" sqref="A1:B1"/>
    </sheetView>
  </sheetViews>
  <sheetFormatPr defaultColWidth="9.140625" defaultRowHeight="12.75" x14ac:dyDescent="0.2"/>
  <cols>
    <col min="1" max="1" width="59" style="7" customWidth="1"/>
    <col min="2" max="2" width="25.710937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381" t="str">
        <f>'NCE Budget'!A1:B1</f>
        <v xml:space="preserve">Lead Organization: </v>
      </c>
      <c r="B1" s="382"/>
      <c r="C1" s="2" t="s">
        <v>12</v>
      </c>
      <c r="D1" s="375" t="str">
        <f>'NCE Budget'!D1</f>
        <v>Grant #</v>
      </c>
      <c r="E1" s="53"/>
      <c r="F1" s="2" t="s">
        <v>7</v>
      </c>
      <c r="G1" s="52">
        <f>G63</f>
        <v>0</v>
      </c>
    </row>
    <row r="2" spans="1:20" ht="18.75" thickTop="1" x14ac:dyDescent="0.25">
      <c r="A2" s="337" t="s">
        <v>118</v>
      </c>
      <c r="B2" s="5"/>
      <c r="C2" s="6"/>
      <c r="D2" s="6"/>
      <c r="E2" s="5"/>
      <c r="F2" s="6"/>
    </row>
    <row r="3" spans="1:20" ht="15" x14ac:dyDescent="0.2">
      <c r="A3" s="60"/>
      <c r="B3" s="60" t="s">
        <v>20</v>
      </c>
      <c r="C3" s="34" t="s">
        <v>14</v>
      </c>
      <c r="D3" s="60" t="s">
        <v>1</v>
      </c>
      <c r="E3" s="34" t="s">
        <v>14</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32</v>
      </c>
      <c r="C7" s="12" t="s">
        <v>31</v>
      </c>
      <c r="D7" s="12" t="s">
        <v>30</v>
      </c>
      <c r="E7" s="12" t="s">
        <v>30</v>
      </c>
      <c r="F7" s="12" t="s">
        <v>30</v>
      </c>
      <c r="G7" s="12" t="s">
        <v>6</v>
      </c>
      <c r="H7" s="67"/>
      <c r="I7" s="33"/>
      <c r="J7" s="67"/>
      <c r="K7" s="33"/>
      <c r="L7" s="7"/>
      <c r="M7" s="7"/>
      <c r="N7" s="7"/>
      <c r="O7" s="7"/>
      <c r="P7" s="7"/>
      <c r="Q7" s="7"/>
      <c r="R7" s="7"/>
      <c r="S7" s="7"/>
      <c r="T7" s="7"/>
    </row>
    <row r="8" spans="1:20" s="17" customFormat="1" ht="18.75" customHeight="1" x14ac:dyDescent="0.2">
      <c r="A8" s="15"/>
      <c r="B8" s="15" t="str">
        <f>'NCE Budget'!B8</f>
        <v>(Name)</v>
      </c>
      <c r="C8" s="15" t="str">
        <f>'NCE Budget'!C8</f>
        <v>(Name)</v>
      </c>
      <c r="D8" s="15" t="str">
        <f>'NCE Budget'!D8</f>
        <v>(Name)</v>
      </c>
      <c r="E8" s="15" t="str">
        <f>'NCE Budget'!E8</f>
        <v>(Name)</v>
      </c>
      <c r="F8" s="15" t="str">
        <f>'NCE Budget'!F8</f>
        <v>(Name)</v>
      </c>
      <c r="G8" s="15" t="s">
        <v>36</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1" t="s">
        <v>43</v>
      </c>
      <c r="G11" s="10"/>
      <c r="H11" s="20"/>
      <c r="I11" s="18"/>
      <c r="J11" s="20"/>
      <c r="K11" s="18"/>
      <c r="L11" s="7"/>
      <c r="M11" s="7"/>
      <c r="N11" s="7"/>
      <c r="O11" s="7"/>
      <c r="P11" s="7"/>
      <c r="Q11" s="7"/>
      <c r="R11" s="7"/>
      <c r="S11" s="7"/>
      <c r="T11" s="7"/>
    </row>
    <row r="12" spans="1:20" s="184" customFormat="1" ht="18.75" customHeight="1" x14ac:dyDescent="0.2">
      <c r="A12" s="188" t="s">
        <v>34</v>
      </c>
      <c r="B12" s="208">
        <f>SUM(B13:B17)</f>
        <v>0</v>
      </c>
      <c r="C12" s="208">
        <f>SUM(C13:C17)</f>
        <v>0</v>
      </c>
      <c r="D12" s="208">
        <f>SUM(D13:D17)</f>
        <v>0</v>
      </c>
      <c r="E12" s="208">
        <f>SUM(E13:E17)</f>
        <v>0</v>
      </c>
      <c r="F12" s="208">
        <f>SUM(F13:F17)</f>
        <v>0</v>
      </c>
      <c r="G12" s="190">
        <f>SUM(B12:F12)</f>
        <v>0</v>
      </c>
      <c r="H12" s="20"/>
      <c r="I12" s="18"/>
      <c r="J12" s="20"/>
      <c r="K12" s="18"/>
      <c r="L12" s="7"/>
      <c r="M12" s="7"/>
      <c r="N12" s="7"/>
      <c r="O12" s="7"/>
      <c r="P12" s="7"/>
      <c r="Q12" s="7"/>
      <c r="R12" s="7"/>
      <c r="S12" s="7"/>
      <c r="T12" s="7"/>
    </row>
    <row r="13" spans="1:20" s="187" customFormat="1" ht="18.75" customHeight="1" x14ac:dyDescent="0.2">
      <c r="A13" s="200"/>
      <c r="B13" s="281"/>
      <c r="C13" s="281"/>
      <c r="D13" s="281"/>
      <c r="E13" s="281"/>
      <c r="F13" s="281"/>
      <c r="G13" s="282"/>
      <c r="H13" s="22"/>
      <c r="I13" s="284"/>
      <c r="J13" s="22"/>
      <c r="K13" s="284"/>
      <c r="L13" s="285"/>
      <c r="M13" s="285"/>
      <c r="N13" s="285"/>
      <c r="O13" s="285"/>
      <c r="P13" s="285"/>
      <c r="Q13" s="285"/>
      <c r="R13" s="285"/>
      <c r="S13" s="285"/>
      <c r="T13" s="285"/>
    </row>
    <row r="14" spans="1:20" s="236" customFormat="1" ht="18.75" customHeight="1" x14ac:dyDescent="0.2">
      <c r="A14" s="200"/>
      <c r="B14" s="281"/>
      <c r="C14" s="281"/>
      <c r="D14" s="281"/>
      <c r="E14" s="281"/>
      <c r="F14" s="281"/>
      <c r="G14" s="130"/>
      <c r="H14" s="241"/>
      <c r="I14" s="242"/>
      <c r="J14" s="241"/>
      <c r="K14" s="242"/>
    </row>
    <row r="15" spans="1:20" s="236" customFormat="1" ht="18.75" customHeight="1" x14ac:dyDescent="0.2">
      <c r="A15" s="200"/>
      <c r="B15" s="281"/>
      <c r="C15" s="281"/>
      <c r="D15" s="281"/>
      <c r="E15" s="281"/>
      <c r="F15" s="281"/>
      <c r="G15" s="130"/>
      <c r="H15" s="242"/>
      <c r="I15" s="242"/>
      <c r="J15" s="243"/>
      <c r="K15" s="243"/>
    </row>
    <row r="16" spans="1:20" s="236" customFormat="1" ht="18.75" customHeight="1" x14ac:dyDescent="0.2">
      <c r="A16" s="200"/>
      <c r="B16" s="281"/>
      <c r="C16" s="281"/>
      <c r="D16" s="281"/>
      <c r="E16" s="281"/>
      <c r="F16" s="281"/>
      <c r="G16" s="130"/>
      <c r="H16" s="244"/>
      <c r="I16" s="235"/>
      <c r="J16" s="245"/>
      <c r="K16" s="246"/>
    </row>
    <row r="17" spans="1:11" s="184" customFormat="1" ht="18.75" customHeight="1" x14ac:dyDescent="0.2">
      <c r="A17" s="200"/>
      <c r="B17" s="281"/>
      <c r="C17" s="281"/>
      <c r="D17" s="281"/>
      <c r="E17" s="281"/>
      <c r="F17" s="281"/>
      <c r="G17" s="282"/>
      <c r="H17" s="19"/>
      <c r="I17" s="25"/>
      <c r="J17" s="226"/>
      <c r="K17" s="227"/>
    </row>
    <row r="18" spans="1:11" s="184" customFormat="1" ht="18.75" customHeight="1" x14ac:dyDescent="0.2">
      <c r="A18" s="188" t="s">
        <v>2</v>
      </c>
      <c r="B18" s="208">
        <f>SUM(B19:B23)</f>
        <v>0</v>
      </c>
      <c r="C18" s="208">
        <f>SUM(C19:C23)</f>
        <v>0</v>
      </c>
      <c r="D18" s="208">
        <f>SUM(D19:D23)</f>
        <v>0</v>
      </c>
      <c r="E18" s="208">
        <f>SUM(E19:E23)</f>
        <v>0</v>
      </c>
      <c r="F18" s="208">
        <f>SUM(F19:F23)</f>
        <v>0</v>
      </c>
      <c r="G18" s="190">
        <f>SUM(B18:F18)</f>
        <v>0</v>
      </c>
      <c r="H18" s="19"/>
      <c r="I18" s="25"/>
      <c r="J18" s="226"/>
      <c r="K18" s="227"/>
    </row>
    <row r="19" spans="1:11" s="184" customFormat="1" ht="18.75" customHeight="1" x14ac:dyDescent="0.2">
      <c r="A19" s="200"/>
      <c r="B19" s="281"/>
      <c r="C19" s="281"/>
      <c r="D19" s="281"/>
      <c r="E19" s="281"/>
      <c r="F19" s="281"/>
      <c r="G19" s="26"/>
      <c r="H19" s="19"/>
      <c r="I19" s="25"/>
      <c r="J19" s="226"/>
      <c r="K19" s="227"/>
    </row>
    <row r="20" spans="1:11" s="236" customFormat="1" ht="18.75" customHeight="1" x14ac:dyDescent="0.2">
      <c r="A20" s="200"/>
      <c r="B20" s="281"/>
      <c r="C20" s="281"/>
      <c r="D20" s="281"/>
      <c r="E20" s="281"/>
      <c r="F20" s="281"/>
      <c r="G20" s="131"/>
      <c r="H20" s="247"/>
      <c r="I20" s="235"/>
      <c r="J20" s="247"/>
      <c r="K20" s="235"/>
    </row>
    <row r="21" spans="1:11" s="236" customFormat="1" ht="18.75" customHeight="1" x14ac:dyDescent="0.2">
      <c r="A21" s="200"/>
      <c r="B21" s="281"/>
      <c r="C21" s="281"/>
      <c r="D21" s="281"/>
      <c r="E21" s="281"/>
      <c r="F21" s="281"/>
      <c r="G21" s="131"/>
      <c r="H21" s="247"/>
      <c r="I21" s="235"/>
      <c r="J21" s="247"/>
      <c r="K21" s="235"/>
    </row>
    <row r="22" spans="1:11" s="236" customFormat="1" ht="18.75" customHeight="1" x14ac:dyDescent="0.2">
      <c r="A22" s="200"/>
      <c r="B22" s="281"/>
      <c r="C22" s="281"/>
      <c r="D22" s="281"/>
      <c r="E22" s="281"/>
      <c r="F22" s="281"/>
      <c r="G22" s="1"/>
      <c r="H22" s="247"/>
      <c r="I22" s="235"/>
      <c r="J22" s="247"/>
      <c r="K22" s="235"/>
    </row>
    <row r="23" spans="1:11" s="184" customFormat="1" ht="18.75" customHeight="1" x14ac:dyDescent="0.2">
      <c r="A23" s="200"/>
      <c r="B23" s="281"/>
      <c r="C23" s="281"/>
      <c r="D23" s="281"/>
      <c r="E23" s="281"/>
      <c r="F23" s="281"/>
      <c r="G23" s="26"/>
      <c r="H23" s="20"/>
      <c r="I23" s="25"/>
      <c r="J23" s="20"/>
      <c r="K23" s="25"/>
    </row>
    <row r="24" spans="1:11" s="184" customFormat="1" ht="18.75" customHeight="1" x14ac:dyDescent="0.2">
      <c r="A24" s="189" t="s">
        <v>3</v>
      </c>
      <c r="B24" s="208">
        <f>SUM(B25:B29)</f>
        <v>0</v>
      </c>
      <c r="C24" s="208">
        <f>SUM(C25:C29)</f>
        <v>0</v>
      </c>
      <c r="D24" s="208">
        <f>SUM(D25:D29)</f>
        <v>0</v>
      </c>
      <c r="E24" s="208">
        <f>SUM(E25:E29)</f>
        <v>0</v>
      </c>
      <c r="F24" s="208">
        <f>SUM(F25:F29)</f>
        <v>0</v>
      </c>
      <c r="G24" s="190">
        <f>SUM(B24:F24)</f>
        <v>0</v>
      </c>
      <c r="H24" s="50"/>
      <c r="I24" s="25"/>
      <c r="J24" s="20"/>
      <c r="K24" s="25"/>
    </row>
    <row r="25" spans="1:11" s="184" customFormat="1" ht="18.75" customHeight="1" x14ac:dyDescent="0.2">
      <c r="A25" s="200"/>
      <c r="B25" s="281"/>
      <c r="C25" s="281"/>
      <c r="D25" s="281"/>
      <c r="E25" s="281"/>
      <c r="F25" s="281"/>
      <c r="G25" s="26"/>
      <c r="H25" s="20"/>
      <c r="I25" s="25"/>
      <c r="J25" s="20"/>
      <c r="K25" s="25"/>
    </row>
    <row r="26" spans="1:11" s="236" customFormat="1" ht="18.75" customHeight="1" x14ac:dyDescent="0.2">
      <c r="A26" s="200"/>
      <c r="B26" s="281"/>
      <c r="C26" s="281"/>
      <c r="D26" s="281"/>
      <c r="E26" s="281"/>
      <c r="F26" s="281"/>
      <c r="G26" s="131"/>
      <c r="H26" s="247"/>
      <c r="I26" s="235"/>
      <c r="J26" s="247"/>
      <c r="K26" s="235"/>
    </row>
    <row r="27" spans="1:11" s="236" customFormat="1" ht="18.75" customHeight="1" x14ac:dyDescent="0.2">
      <c r="A27" s="200"/>
      <c r="B27" s="281"/>
      <c r="C27" s="281"/>
      <c r="D27" s="281"/>
      <c r="E27" s="281"/>
      <c r="F27" s="281"/>
      <c r="G27" s="131"/>
      <c r="H27" s="247"/>
      <c r="I27" s="235"/>
      <c r="J27" s="247"/>
      <c r="K27" s="235"/>
    </row>
    <row r="28" spans="1:11" s="236" customFormat="1" ht="18.75" customHeight="1" x14ac:dyDescent="0.2">
      <c r="A28" s="200"/>
      <c r="B28" s="281"/>
      <c r="C28" s="281"/>
      <c r="D28" s="281"/>
      <c r="E28" s="281"/>
      <c r="F28" s="281"/>
      <c r="G28" s="131"/>
      <c r="H28" s="247"/>
      <c r="I28" s="235"/>
      <c r="J28" s="247"/>
      <c r="K28" s="235"/>
    </row>
    <row r="29" spans="1:11" s="184" customFormat="1" ht="18.75" customHeight="1" x14ac:dyDescent="0.2">
      <c r="A29" s="200"/>
      <c r="B29" s="281"/>
      <c r="C29" s="281"/>
      <c r="D29" s="281"/>
      <c r="E29" s="281"/>
      <c r="F29" s="281"/>
      <c r="G29" s="26"/>
      <c r="H29" s="20"/>
      <c r="I29" s="25"/>
      <c r="J29" s="20"/>
      <c r="K29" s="25"/>
    </row>
    <row r="30" spans="1:11" s="184" customFormat="1" ht="18.75" customHeight="1" x14ac:dyDescent="0.2">
      <c r="A30" s="188" t="s">
        <v>4</v>
      </c>
      <c r="B30" s="208">
        <f>SUM(B31:B34)</f>
        <v>0</v>
      </c>
      <c r="C30" s="208">
        <f t="shared" ref="C30:F30" si="0">SUM(C31:C34)</f>
        <v>0</v>
      </c>
      <c r="D30" s="208">
        <f t="shared" si="0"/>
        <v>0</v>
      </c>
      <c r="E30" s="208">
        <f t="shared" si="0"/>
        <v>0</v>
      </c>
      <c r="F30" s="208">
        <f t="shared" si="0"/>
        <v>0</v>
      </c>
      <c r="G30" s="190">
        <f>SUM(B30:F30)</f>
        <v>0</v>
      </c>
      <c r="H30" s="20"/>
      <c r="I30" s="25"/>
      <c r="J30" s="20"/>
      <c r="K30" s="25"/>
    </row>
    <row r="31" spans="1:11" s="184" customFormat="1" ht="18.75" customHeight="1" x14ac:dyDescent="0.2">
      <c r="A31" s="200"/>
      <c r="B31" s="281"/>
      <c r="C31" s="281"/>
      <c r="D31" s="281"/>
      <c r="E31" s="281"/>
      <c r="F31" s="281"/>
      <c r="G31" s="26"/>
      <c r="H31" s="20"/>
      <c r="I31" s="25"/>
      <c r="J31" s="20"/>
      <c r="K31" s="25"/>
    </row>
    <row r="32" spans="1:11" s="236" customFormat="1" ht="18.75" customHeight="1" x14ac:dyDescent="0.2">
      <c r="A32" s="200"/>
      <c r="B32" s="281"/>
      <c r="C32" s="281"/>
      <c r="D32" s="281"/>
      <c r="E32" s="281"/>
      <c r="F32" s="281"/>
      <c r="G32" s="131"/>
      <c r="H32" s="247"/>
      <c r="I32" s="235"/>
      <c r="J32" s="247"/>
      <c r="K32" s="235"/>
    </row>
    <row r="33" spans="1:11" s="236" customFormat="1" ht="18.75" customHeight="1" x14ac:dyDescent="0.2">
      <c r="A33" s="200"/>
      <c r="B33" s="281"/>
      <c r="C33" s="281"/>
      <c r="D33" s="281"/>
      <c r="E33" s="281"/>
      <c r="F33" s="281"/>
      <c r="G33" s="131"/>
      <c r="H33" s="247"/>
      <c r="I33" s="235"/>
      <c r="J33" s="247"/>
      <c r="K33" s="235"/>
    </row>
    <row r="34" spans="1:11" s="184" customFormat="1" ht="18.75" customHeight="1" x14ac:dyDescent="0.2">
      <c r="A34" s="200"/>
      <c r="B34" s="281"/>
      <c r="C34" s="281"/>
      <c r="D34" s="281"/>
      <c r="E34" s="281"/>
      <c r="F34" s="281"/>
      <c r="G34" s="283"/>
      <c r="H34" s="20"/>
      <c r="I34" s="25"/>
      <c r="J34" s="20"/>
      <c r="K34" s="25"/>
    </row>
    <row r="35" spans="1:11" s="184" customFormat="1" ht="38.25" customHeight="1" x14ac:dyDescent="0.2">
      <c r="A35" s="199" t="s">
        <v>68</v>
      </c>
      <c r="B35" s="208">
        <f>SUM(B36:B39)</f>
        <v>0</v>
      </c>
      <c r="C35" s="208">
        <f>SUM(C36:C39)</f>
        <v>0</v>
      </c>
      <c r="D35" s="208">
        <f>SUM(D36:D39)</f>
        <v>0</v>
      </c>
      <c r="E35" s="208">
        <f>SUM(E36:E39)</f>
        <v>0</v>
      </c>
      <c r="F35" s="208">
        <f>SUM(F36:F39)</f>
        <v>0</v>
      </c>
      <c r="G35" s="190">
        <f>SUM(B35:F35)</f>
        <v>0</v>
      </c>
      <c r="H35" s="20"/>
      <c r="I35" s="25"/>
      <c r="J35" s="20"/>
      <c r="K35" s="25"/>
    </row>
    <row r="36" spans="1:11" s="184" customFormat="1" ht="18.75" customHeight="1" x14ac:dyDescent="0.2">
      <c r="A36" s="200"/>
      <c r="B36" s="281"/>
      <c r="C36" s="281"/>
      <c r="D36" s="281"/>
      <c r="E36" s="281"/>
      <c r="F36" s="281"/>
      <c r="G36" s="283"/>
      <c r="H36" s="20"/>
      <c r="I36" s="25"/>
      <c r="J36" s="20"/>
      <c r="K36" s="25"/>
    </row>
    <row r="37" spans="1:11" s="236" customFormat="1" ht="18.75" customHeight="1" x14ac:dyDescent="0.2">
      <c r="A37" s="200"/>
      <c r="B37" s="281"/>
      <c r="C37" s="281"/>
      <c r="D37" s="281"/>
      <c r="E37" s="281"/>
      <c r="F37" s="281"/>
      <c r="G37" s="238"/>
      <c r="H37" s="247"/>
      <c r="I37" s="235"/>
      <c r="J37" s="247"/>
      <c r="K37" s="235"/>
    </row>
    <row r="38" spans="1:11" s="236" customFormat="1" ht="18.75" customHeight="1" x14ac:dyDescent="0.2">
      <c r="A38" s="200"/>
      <c r="B38" s="281"/>
      <c r="C38" s="281"/>
      <c r="D38" s="281"/>
      <c r="E38" s="281"/>
      <c r="F38" s="281"/>
      <c r="G38" s="238"/>
      <c r="H38" s="247"/>
      <c r="I38" s="235"/>
      <c r="J38" s="247"/>
      <c r="K38" s="235"/>
    </row>
    <row r="39" spans="1:11" s="184" customFormat="1" ht="18.75" customHeight="1" x14ac:dyDescent="0.2">
      <c r="A39" s="200"/>
      <c r="B39" s="281"/>
      <c r="C39" s="281"/>
      <c r="D39" s="281"/>
      <c r="E39" s="281"/>
      <c r="F39" s="281"/>
      <c r="G39" s="283"/>
      <c r="H39" s="20"/>
      <c r="I39" s="25"/>
      <c r="J39" s="20"/>
      <c r="K39" s="25"/>
    </row>
    <row r="40" spans="1:11" s="184" customFormat="1" ht="18.75" customHeight="1" x14ac:dyDescent="0.2">
      <c r="A40" s="188" t="s">
        <v>48</v>
      </c>
      <c r="B40" s="208">
        <f>SUM(B41:B44)</f>
        <v>0</v>
      </c>
      <c r="C40" s="208">
        <f t="shared" ref="C40:F40" si="1">SUM(C41:C44)</f>
        <v>0</v>
      </c>
      <c r="D40" s="208">
        <f t="shared" si="1"/>
        <v>0</v>
      </c>
      <c r="E40" s="208">
        <f t="shared" si="1"/>
        <v>0</v>
      </c>
      <c r="F40" s="208">
        <f t="shared" si="1"/>
        <v>0</v>
      </c>
      <c r="G40" s="190">
        <f>SUM(B40:F40)</f>
        <v>0</v>
      </c>
      <c r="H40" s="20"/>
      <c r="I40" s="25"/>
      <c r="J40" s="20"/>
      <c r="K40" s="25"/>
    </row>
    <row r="41" spans="1:11" s="184" customFormat="1" ht="18.75" customHeight="1" x14ac:dyDescent="0.2">
      <c r="A41" s="200"/>
      <c r="B41" s="281"/>
      <c r="C41" s="281"/>
      <c r="D41" s="281"/>
      <c r="E41" s="281"/>
      <c r="F41" s="281"/>
      <c r="G41" s="26"/>
      <c r="H41" s="20"/>
      <c r="I41" s="25"/>
      <c r="J41" s="20"/>
      <c r="K41" s="25"/>
    </row>
    <row r="42" spans="1:11" s="236" customFormat="1" ht="18.75" customHeight="1" x14ac:dyDescent="0.2">
      <c r="A42" s="200"/>
      <c r="B42" s="281"/>
      <c r="C42" s="281"/>
      <c r="D42" s="281"/>
      <c r="E42" s="281"/>
      <c r="F42" s="281"/>
      <c r="G42" s="131"/>
      <c r="H42" s="247"/>
      <c r="I42" s="235"/>
      <c r="J42" s="247"/>
      <c r="K42" s="235"/>
    </row>
    <row r="43" spans="1:11" s="236" customFormat="1" ht="18.75" customHeight="1" x14ac:dyDescent="0.2">
      <c r="A43" s="200"/>
      <c r="B43" s="281"/>
      <c r="C43" s="281"/>
      <c r="D43" s="281"/>
      <c r="E43" s="281"/>
      <c r="F43" s="281"/>
      <c r="G43" s="131"/>
      <c r="H43" s="247"/>
      <c r="I43" s="235"/>
      <c r="J43" s="247"/>
      <c r="K43" s="235"/>
    </row>
    <row r="44" spans="1:11" s="184" customFormat="1" ht="18.75" customHeight="1" x14ac:dyDescent="0.2">
      <c r="A44" s="200"/>
      <c r="B44" s="281"/>
      <c r="C44" s="281"/>
      <c r="D44" s="281"/>
      <c r="E44" s="281"/>
      <c r="F44" s="281"/>
      <c r="G44" s="26"/>
      <c r="H44" s="20"/>
      <c r="I44" s="25"/>
      <c r="J44" s="20"/>
      <c r="K44" s="25"/>
    </row>
    <row r="45" spans="1:11" s="184" customFormat="1" ht="18.75" customHeight="1" x14ac:dyDescent="0.2">
      <c r="A45" s="188" t="s">
        <v>46</v>
      </c>
      <c r="B45" s="208">
        <f>SUM(B46:B49)</f>
        <v>0</v>
      </c>
      <c r="C45" s="208">
        <f t="shared" ref="C45:F45" si="2">SUM(C46:C49)</f>
        <v>0</v>
      </c>
      <c r="D45" s="208">
        <f t="shared" si="2"/>
        <v>0</v>
      </c>
      <c r="E45" s="208">
        <f t="shared" si="2"/>
        <v>0</v>
      </c>
      <c r="F45" s="208">
        <f t="shared" si="2"/>
        <v>0</v>
      </c>
      <c r="G45" s="190">
        <f>SUM(B45:F45)</f>
        <v>0</v>
      </c>
      <c r="H45" s="20"/>
      <c r="I45" s="25"/>
      <c r="J45" s="20"/>
      <c r="K45" s="25"/>
    </row>
    <row r="46" spans="1:11" s="184" customFormat="1" ht="18.75" customHeight="1" x14ac:dyDescent="0.2">
      <c r="A46" s="200"/>
      <c r="B46" s="281"/>
      <c r="C46" s="281"/>
      <c r="D46" s="281"/>
      <c r="E46" s="281"/>
      <c r="F46" s="281"/>
      <c r="G46" s="26"/>
      <c r="H46" s="20"/>
      <c r="I46" s="25"/>
      <c r="J46" s="20"/>
      <c r="K46" s="25"/>
    </row>
    <row r="47" spans="1:11" s="236" customFormat="1" ht="18.75" customHeight="1" x14ac:dyDescent="0.2">
      <c r="A47" s="200"/>
      <c r="B47" s="281"/>
      <c r="C47" s="281"/>
      <c r="D47" s="281"/>
      <c r="E47" s="281"/>
      <c r="F47" s="281"/>
      <c r="G47" s="131"/>
      <c r="H47" s="247"/>
      <c r="I47" s="235"/>
      <c r="J47" s="247"/>
      <c r="K47" s="235"/>
    </row>
    <row r="48" spans="1:11" s="236" customFormat="1" ht="18.75" customHeight="1" x14ac:dyDescent="0.2">
      <c r="A48" s="200"/>
      <c r="B48" s="281"/>
      <c r="C48" s="281"/>
      <c r="D48" s="281"/>
      <c r="E48" s="281"/>
      <c r="F48" s="281"/>
      <c r="G48" s="131"/>
      <c r="H48" s="247"/>
      <c r="I48" s="235"/>
      <c r="J48" s="247"/>
      <c r="K48" s="235"/>
    </row>
    <row r="49" spans="1:18" s="184" customFormat="1" ht="18.75" customHeight="1" x14ac:dyDescent="0.2">
      <c r="A49" s="200"/>
      <c r="B49" s="281"/>
      <c r="C49" s="281"/>
      <c r="D49" s="281"/>
      <c r="E49" s="281"/>
      <c r="F49" s="281"/>
      <c r="G49" s="26"/>
      <c r="H49" s="20"/>
      <c r="I49" s="25"/>
      <c r="J49" s="20"/>
      <c r="K49" s="25"/>
    </row>
    <row r="50" spans="1:18" s="184" customFormat="1" ht="18.75" customHeight="1" x14ac:dyDescent="0.2">
      <c r="A50" s="188" t="s">
        <v>49</v>
      </c>
      <c r="B50" s="208">
        <f>SUM(B51:B54)</f>
        <v>0</v>
      </c>
      <c r="C50" s="208">
        <f t="shared" ref="C50:F50" si="3">SUM(C51:C54)</f>
        <v>0</v>
      </c>
      <c r="D50" s="208">
        <f t="shared" si="3"/>
        <v>0</v>
      </c>
      <c r="E50" s="208">
        <f t="shared" si="3"/>
        <v>0</v>
      </c>
      <c r="F50" s="208">
        <f t="shared" si="3"/>
        <v>0</v>
      </c>
      <c r="G50" s="190">
        <f>SUM(B50:F50)</f>
        <v>0</v>
      </c>
      <c r="H50" s="20"/>
      <c r="I50" s="25"/>
      <c r="J50" s="20"/>
      <c r="K50" s="25"/>
    </row>
    <row r="51" spans="1:18" s="184" customFormat="1" ht="18.75" customHeight="1" x14ac:dyDescent="0.2">
      <c r="A51" s="200"/>
      <c r="B51" s="281"/>
      <c r="C51" s="281"/>
      <c r="D51" s="281"/>
      <c r="E51" s="281"/>
      <c r="F51" s="281"/>
      <c r="G51" s="283"/>
      <c r="H51" s="20"/>
      <c r="I51" s="25"/>
      <c r="J51" s="20"/>
      <c r="K51" s="25"/>
    </row>
    <row r="52" spans="1:18" s="236" customFormat="1" ht="18.75" customHeight="1" x14ac:dyDescent="0.2">
      <c r="A52" s="200"/>
      <c r="B52" s="281"/>
      <c r="C52" s="281"/>
      <c r="D52" s="281"/>
      <c r="E52" s="281"/>
      <c r="F52" s="281"/>
      <c r="G52" s="238"/>
      <c r="H52" s="247"/>
      <c r="I52" s="235"/>
      <c r="J52" s="247"/>
      <c r="K52" s="235"/>
    </row>
    <row r="53" spans="1:18" s="236" customFormat="1" ht="18.75" customHeight="1" x14ac:dyDescent="0.2">
      <c r="A53" s="200"/>
      <c r="B53" s="281"/>
      <c r="C53" s="281"/>
      <c r="D53" s="281"/>
      <c r="E53" s="281"/>
      <c r="F53" s="281"/>
      <c r="G53" s="238"/>
      <c r="H53" s="247"/>
      <c r="I53" s="235"/>
      <c r="J53" s="247"/>
      <c r="K53" s="235"/>
    </row>
    <row r="54" spans="1:18" s="184" customFormat="1" ht="18.75" customHeight="1" x14ac:dyDescent="0.2">
      <c r="A54" s="200"/>
      <c r="B54" s="281"/>
      <c r="C54" s="281"/>
      <c r="D54" s="281"/>
      <c r="E54" s="281"/>
      <c r="F54" s="281"/>
      <c r="G54" s="283"/>
      <c r="H54" s="20"/>
      <c r="I54" s="25"/>
      <c r="J54" s="20"/>
      <c r="K54" s="25"/>
    </row>
    <row r="55" spans="1:18" s="184" customFormat="1" ht="18.75" customHeight="1" x14ac:dyDescent="0.2">
      <c r="A55" s="189" t="s">
        <v>113</v>
      </c>
      <c r="B55" s="208">
        <f>SUM(B56:B59)</f>
        <v>0</v>
      </c>
      <c r="C55" s="208">
        <f t="shared" ref="C55:F55" si="4">SUM(C56:C59)</f>
        <v>0</v>
      </c>
      <c r="D55" s="208">
        <f t="shared" si="4"/>
        <v>0</v>
      </c>
      <c r="E55" s="208">
        <f t="shared" si="4"/>
        <v>0</v>
      </c>
      <c r="F55" s="208">
        <f t="shared" si="4"/>
        <v>0</v>
      </c>
      <c r="G55" s="180">
        <f>SUM(B55:F55)</f>
        <v>0</v>
      </c>
      <c r="H55" s="20"/>
      <c r="I55" s="25"/>
      <c r="J55" s="20"/>
      <c r="K55" s="25"/>
    </row>
    <row r="56" spans="1:18" s="184" customFormat="1" ht="18.75" customHeight="1" x14ac:dyDescent="0.2">
      <c r="A56" s="200"/>
      <c r="B56" s="281"/>
      <c r="C56" s="281"/>
      <c r="D56" s="281"/>
      <c r="E56" s="281"/>
      <c r="F56" s="281"/>
      <c r="G56" s="26"/>
      <c r="H56" s="20"/>
      <c r="I56" s="25"/>
      <c r="J56" s="20"/>
      <c r="K56" s="25"/>
    </row>
    <row r="57" spans="1:18" s="236" customFormat="1" ht="18.75" customHeight="1" x14ac:dyDescent="0.2">
      <c r="A57" s="200"/>
      <c r="B57" s="281"/>
      <c r="C57" s="281"/>
      <c r="D57" s="281"/>
      <c r="E57" s="281"/>
      <c r="F57" s="281"/>
      <c r="G57" s="131"/>
      <c r="H57" s="247"/>
      <c r="I57" s="235"/>
      <c r="J57" s="247"/>
      <c r="K57" s="235"/>
    </row>
    <row r="58" spans="1:18" s="240" customFormat="1" ht="18.75" customHeight="1" x14ac:dyDescent="0.2">
      <c r="A58" s="200"/>
      <c r="B58" s="281"/>
      <c r="C58" s="281"/>
      <c r="D58" s="281"/>
      <c r="E58" s="281"/>
      <c r="F58" s="281"/>
      <c r="G58" s="131"/>
      <c r="H58" s="239"/>
      <c r="I58" s="248"/>
      <c r="J58" s="239"/>
      <c r="K58" s="248"/>
      <c r="L58" s="249"/>
      <c r="M58" s="249"/>
      <c r="N58" s="249"/>
      <c r="O58" s="249"/>
      <c r="P58" s="249"/>
      <c r="Q58" s="249"/>
      <c r="R58" s="249"/>
    </row>
    <row r="59" spans="1:18" s="187" customFormat="1" ht="18.75" customHeight="1" x14ac:dyDescent="0.2">
      <c r="A59" s="200"/>
      <c r="B59" s="281"/>
      <c r="C59" s="281"/>
      <c r="D59" s="281"/>
      <c r="E59" s="281"/>
      <c r="F59" s="281"/>
      <c r="G59" s="26"/>
      <c r="H59" s="19"/>
      <c r="I59" s="18"/>
      <c r="J59" s="19"/>
      <c r="K59" s="18"/>
      <c r="L59" s="184"/>
      <c r="M59" s="184"/>
      <c r="N59" s="184"/>
      <c r="O59" s="184"/>
      <c r="P59" s="184"/>
      <c r="Q59" s="184"/>
      <c r="R59" s="184"/>
    </row>
    <row r="60" spans="1:18" s="10" customFormat="1" ht="18.75" customHeight="1" x14ac:dyDescent="0.2">
      <c r="A60" s="62" t="s">
        <v>45</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3"/>
      <c r="B61" s="64"/>
      <c r="C61" s="64"/>
      <c r="D61" s="64"/>
      <c r="E61" s="64"/>
      <c r="F61" s="64"/>
      <c r="G61" s="26"/>
      <c r="H61" s="20"/>
      <c r="I61" s="25"/>
      <c r="J61" s="20"/>
      <c r="K61" s="25"/>
    </row>
    <row r="62" spans="1:18" s="10" customFormat="1" ht="18.75" customHeight="1" thickBot="1" x14ac:dyDescent="0.25">
      <c r="A62" s="65" t="s">
        <v>111</v>
      </c>
      <c r="B62" s="210"/>
      <c r="C62" s="210"/>
      <c r="D62" s="210"/>
      <c r="E62" s="210"/>
      <c r="F62" s="210"/>
      <c r="G62" s="180">
        <f>SUM(B62:F62)</f>
        <v>0</v>
      </c>
      <c r="H62" s="20"/>
      <c r="I62" s="25"/>
      <c r="J62" s="20"/>
      <c r="K62" s="25"/>
    </row>
    <row r="63" spans="1:18" s="17" customFormat="1" ht="18.75" customHeight="1" thickTop="1" x14ac:dyDescent="0.2">
      <c r="A63" s="27" t="s">
        <v>44</v>
      </c>
      <c r="B63" s="28">
        <f>B60+B62</f>
        <v>0</v>
      </c>
      <c r="C63" s="28">
        <f t="shared" ref="C63:E63" si="5">C60+C62</f>
        <v>0</v>
      </c>
      <c r="D63" s="28">
        <f t="shared" si="5"/>
        <v>0</v>
      </c>
      <c r="E63" s="28">
        <f t="shared" si="5"/>
        <v>0</v>
      </c>
      <c r="F63" s="28">
        <f>F60+F62</f>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13</v>
      </c>
      <c r="B65" s="30"/>
      <c r="C65" s="31"/>
    </row>
    <row r="66" spans="1:3" s="10" customFormat="1" ht="15" x14ac:dyDescent="0.2">
      <c r="B66" s="30"/>
      <c r="C66" s="31"/>
    </row>
    <row r="67" spans="1:3" s="10" customFormat="1" ht="15.75" x14ac:dyDescent="0.2">
      <c r="A67" s="6" t="s">
        <v>24</v>
      </c>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insertRows="0" selectLockedCells="1"/>
  <mergeCells count="1">
    <mergeCell ref="A1:B1"/>
  </mergeCells>
  <conditionalFormatting sqref="B36:F39">
    <cfRule type="cellIs" dxfId="28" priority="3" operator="greaterThan">
      <formula>5000</formula>
    </cfRule>
  </conditionalFormatting>
  <conditionalFormatting sqref="G55">
    <cfRule type="cellIs" dxfId="27" priority="2" operator="greaterThan">
      <formula>G60*0.05</formula>
    </cfRule>
  </conditionalFormatting>
  <conditionalFormatting sqref="G62">
    <cfRule type="cellIs" dxfId="26" priority="1" operator="greaterThan">
      <formula>G60*0.1</formula>
    </cfRule>
  </conditionalFormatting>
  <printOptions headings="1"/>
  <pageMargins left="0.7" right="0.7" top="0.75" bottom="0.75" header="0.3" footer="0.3"/>
  <pageSetup scale="59" fitToHeight="0" orientation="landscape" r:id="rId1"/>
  <headerFooter>
    <oddHeader>&amp;L&amp;"Arial,Bold"&amp;16&amp;K05+000The McKnight Foundation: Collaborative Crop Research Program, Project Financials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P35"/>
  <sheetViews>
    <sheetView zoomScale="70" zoomScaleNormal="70" workbookViewId="0">
      <selection activeCell="A3" sqref="A3"/>
    </sheetView>
  </sheetViews>
  <sheetFormatPr defaultColWidth="9.140625" defaultRowHeight="12.75" x14ac:dyDescent="0.2"/>
  <cols>
    <col min="1" max="1" width="59" style="7" customWidth="1"/>
    <col min="2" max="3" width="22.7109375" style="7" customWidth="1"/>
    <col min="4" max="4" width="23.140625" style="7" customWidth="1"/>
    <col min="5" max="5" width="21.42578125" style="7" customWidth="1"/>
    <col min="6" max="6" width="23.7109375" style="7" customWidth="1"/>
    <col min="7" max="9" width="22.7109375" style="7" customWidth="1"/>
    <col min="10" max="16384" width="9.140625" style="7"/>
  </cols>
  <sheetData>
    <row r="1" spans="1:16" s="3" customFormat="1" ht="39.950000000000003" customHeight="1" x14ac:dyDescent="0.25">
      <c r="A1" s="381" t="str">
        <f>'NCE Budget'!A1:B1</f>
        <v xml:space="preserve">Lead Organization: </v>
      </c>
      <c r="B1" s="382"/>
      <c r="C1" s="2" t="s">
        <v>18</v>
      </c>
      <c r="D1" s="375" t="str">
        <f>'NCE Budget'!D1</f>
        <v>Grant #</v>
      </c>
      <c r="E1" s="53"/>
      <c r="F1" s="2" t="s">
        <v>7</v>
      </c>
      <c r="G1" s="54">
        <f>B24+D24+F24+H24</f>
        <v>0</v>
      </c>
      <c r="H1" s="32"/>
    </row>
    <row r="2" spans="1:16" ht="18" x14ac:dyDescent="0.25">
      <c r="A2" s="132" t="s">
        <v>65</v>
      </c>
      <c r="B2" s="5"/>
      <c r="C2" s="6"/>
      <c r="D2" s="6"/>
      <c r="E2" s="5"/>
      <c r="F2" s="6"/>
      <c r="G2" s="5"/>
    </row>
    <row r="3" spans="1:16" ht="15" x14ac:dyDescent="0.2">
      <c r="A3" s="60"/>
      <c r="B3" s="60" t="s">
        <v>20</v>
      </c>
      <c r="C3" s="34" t="s">
        <v>14</v>
      </c>
      <c r="D3" s="60" t="s">
        <v>1</v>
      </c>
      <c r="E3" s="34" t="s">
        <v>14</v>
      </c>
    </row>
    <row r="4" spans="1:16" ht="18" x14ac:dyDescent="0.25">
      <c r="A4" s="4"/>
      <c r="B4" s="5"/>
      <c r="C4" s="6"/>
      <c r="D4" s="6"/>
      <c r="E4" s="5"/>
    </row>
    <row r="5" spans="1:16" ht="18" x14ac:dyDescent="0.25">
      <c r="A5" s="4"/>
      <c r="B5" s="5"/>
      <c r="C5" s="6"/>
      <c r="D5" s="6"/>
      <c r="E5" s="5"/>
      <c r="F5" s="6"/>
      <c r="G5" s="5"/>
    </row>
    <row r="6" spans="1:16" s="10" customFormat="1" ht="15" x14ac:dyDescent="0.2">
      <c r="A6" s="8"/>
      <c r="B6" s="9"/>
      <c r="C6" s="9"/>
      <c r="D6" s="9"/>
      <c r="E6" s="9"/>
      <c r="F6" s="9"/>
      <c r="G6" s="9"/>
      <c r="H6" s="7"/>
      <c r="I6" s="7"/>
      <c r="J6" s="7"/>
      <c r="K6" s="7"/>
      <c r="L6" s="7"/>
      <c r="M6" s="7"/>
      <c r="N6" s="7"/>
      <c r="O6" s="7"/>
      <c r="P6" s="7"/>
    </row>
    <row r="7" spans="1:16" s="14" customFormat="1" ht="18.75" customHeight="1" x14ac:dyDescent="0.2">
      <c r="A7" s="11"/>
      <c r="B7" s="386" t="s">
        <v>8</v>
      </c>
      <c r="C7" s="383" t="s">
        <v>116</v>
      </c>
      <c r="D7" s="386" t="s">
        <v>9</v>
      </c>
      <c r="E7" s="383" t="s">
        <v>116</v>
      </c>
      <c r="F7" s="386" t="s">
        <v>10</v>
      </c>
      <c r="G7" s="383" t="s">
        <v>116</v>
      </c>
      <c r="H7" s="386" t="s">
        <v>11</v>
      </c>
      <c r="I7" s="383" t="s">
        <v>116</v>
      </c>
      <c r="J7" s="7"/>
      <c r="K7" s="7"/>
      <c r="L7" s="7"/>
      <c r="M7" s="7"/>
      <c r="N7" s="7"/>
      <c r="O7" s="7"/>
      <c r="P7" s="7"/>
    </row>
    <row r="8" spans="1:16" s="14" customFormat="1" ht="20.25" customHeight="1" x14ac:dyDescent="0.2">
      <c r="A8" s="15"/>
      <c r="B8" s="387"/>
      <c r="C8" s="384"/>
      <c r="D8" s="387"/>
      <c r="E8" s="384"/>
      <c r="F8" s="387"/>
      <c r="G8" s="384"/>
      <c r="H8" s="387"/>
      <c r="I8" s="384"/>
      <c r="J8" s="7"/>
      <c r="K8" s="7"/>
      <c r="L8" s="7"/>
      <c r="M8" s="7"/>
      <c r="N8" s="7"/>
      <c r="O8" s="7"/>
      <c r="P8" s="7"/>
    </row>
    <row r="9" spans="1:16" s="10" customFormat="1" ht="18.75" customHeight="1" x14ac:dyDescent="0.2">
      <c r="B9" s="387"/>
      <c r="C9" s="384"/>
      <c r="D9" s="387"/>
      <c r="E9" s="384"/>
      <c r="F9" s="387"/>
      <c r="G9" s="384"/>
      <c r="H9" s="387"/>
      <c r="I9" s="384"/>
      <c r="J9" s="7"/>
      <c r="K9" s="7"/>
      <c r="L9" s="7"/>
      <c r="M9" s="7"/>
      <c r="N9" s="7"/>
      <c r="O9" s="7"/>
      <c r="P9" s="7"/>
    </row>
    <row r="10" spans="1:16" s="10" customFormat="1" ht="18.75" customHeight="1" x14ac:dyDescent="0.2">
      <c r="B10" s="388"/>
      <c r="C10" s="385"/>
      <c r="D10" s="388"/>
      <c r="E10" s="385"/>
      <c r="F10" s="388"/>
      <c r="G10" s="385"/>
      <c r="H10" s="388"/>
      <c r="I10" s="385"/>
    </row>
    <row r="11" spans="1:16" s="347" customFormat="1" ht="24.95" customHeight="1" x14ac:dyDescent="0.2">
      <c r="A11" s="353" t="s">
        <v>43</v>
      </c>
      <c r="B11" s="354"/>
      <c r="C11" s="355"/>
      <c r="D11" s="354"/>
      <c r="E11" s="355"/>
      <c r="F11" s="354"/>
      <c r="G11" s="355"/>
      <c r="H11" s="354"/>
      <c r="I11" s="355"/>
    </row>
    <row r="12" spans="1:16" s="347" customFormat="1" ht="24.95" customHeight="1" x14ac:dyDescent="0.2">
      <c r="A12" s="356" t="s">
        <v>34</v>
      </c>
      <c r="B12" s="357">
        <f>'NCE Budget'!G12</f>
        <v>0</v>
      </c>
      <c r="C12" s="355" t="e">
        <f t="shared" ref="C12:C20" si="0">(B12/B$24)</f>
        <v>#DIV/0!</v>
      </c>
      <c r="D12" s="357">
        <f>'Budget YR2'!G12</f>
        <v>0</v>
      </c>
      <c r="E12" s="355" t="e">
        <f t="shared" ref="E12:E20" si="1">(D12/D$24)</f>
        <v>#DIV/0!</v>
      </c>
      <c r="F12" s="357">
        <f>'Budget YR3'!G12</f>
        <v>0</v>
      </c>
      <c r="G12" s="355" t="e">
        <f t="shared" ref="G12:G20" si="2">(F12/F$24)</f>
        <v>#DIV/0!</v>
      </c>
      <c r="H12" s="357">
        <f>'Budget YR4'!G12</f>
        <v>0</v>
      </c>
      <c r="I12" s="355" t="e">
        <f t="shared" ref="I12:I20" si="3">(H12/H$24)</f>
        <v>#DIV/0!</v>
      </c>
    </row>
    <row r="13" spans="1:16" s="347" customFormat="1" ht="24.95" customHeight="1" x14ac:dyDescent="0.2">
      <c r="A13" s="356" t="s">
        <v>2</v>
      </c>
      <c r="B13" s="357">
        <f>'NCE Budget'!G18</f>
        <v>0</v>
      </c>
      <c r="C13" s="355" t="e">
        <f t="shared" si="0"/>
        <v>#DIV/0!</v>
      </c>
      <c r="D13" s="357">
        <f>'Budget YR2'!G18</f>
        <v>0</v>
      </c>
      <c r="E13" s="355" t="e">
        <f t="shared" si="1"/>
        <v>#DIV/0!</v>
      </c>
      <c r="F13" s="357">
        <f>'Budget YR3'!G18</f>
        <v>0</v>
      </c>
      <c r="G13" s="355" t="e">
        <f t="shared" si="2"/>
        <v>#DIV/0!</v>
      </c>
      <c r="H13" s="357">
        <f>'Budget YR4'!G18</f>
        <v>0</v>
      </c>
      <c r="I13" s="355" t="e">
        <f t="shared" si="3"/>
        <v>#DIV/0!</v>
      </c>
    </row>
    <row r="14" spans="1:16" s="347" customFormat="1" ht="24.95" customHeight="1" x14ac:dyDescent="0.2">
      <c r="A14" s="356" t="s">
        <v>3</v>
      </c>
      <c r="B14" s="357">
        <f>'NCE Budget'!G24</f>
        <v>0</v>
      </c>
      <c r="C14" s="355" t="e">
        <f t="shared" si="0"/>
        <v>#DIV/0!</v>
      </c>
      <c r="D14" s="357">
        <f>'Budget YR2'!G24</f>
        <v>0</v>
      </c>
      <c r="E14" s="355" t="e">
        <f t="shared" si="1"/>
        <v>#DIV/0!</v>
      </c>
      <c r="F14" s="357">
        <f>'Budget YR3'!G24</f>
        <v>0</v>
      </c>
      <c r="G14" s="355" t="e">
        <f t="shared" si="2"/>
        <v>#DIV/0!</v>
      </c>
      <c r="H14" s="357">
        <f>'Budget YR4'!G24</f>
        <v>0</v>
      </c>
      <c r="I14" s="355" t="e">
        <f t="shared" si="3"/>
        <v>#DIV/0!</v>
      </c>
    </row>
    <row r="15" spans="1:16" s="347" customFormat="1" ht="24.95" customHeight="1" x14ac:dyDescent="0.2">
      <c r="A15" s="356" t="s">
        <v>4</v>
      </c>
      <c r="B15" s="357">
        <f>'NCE Budget'!G30</f>
        <v>0</v>
      </c>
      <c r="C15" s="355" t="e">
        <f t="shared" si="0"/>
        <v>#DIV/0!</v>
      </c>
      <c r="D15" s="357">
        <f>'Budget YR2'!G30</f>
        <v>0</v>
      </c>
      <c r="E15" s="355" t="e">
        <f t="shared" si="1"/>
        <v>#DIV/0!</v>
      </c>
      <c r="F15" s="357">
        <f>'Budget YR3'!G30</f>
        <v>0</v>
      </c>
      <c r="G15" s="355" t="e">
        <f t="shared" si="2"/>
        <v>#DIV/0!</v>
      </c>
      <c r="H15" s="357">
        <f>'Budget YR4'!G30</f>
        <v>0</v>
      </c>
      <c r="I15" s="355" t="e">
        <f t="shared" si="3"/>
        <v>#DIV/0!</v>
      </c>
      <c r="J15" s="358"/>
      <c r="K15" s="358"/>
    </row>
    <row r="16" spans="1:16" s="347" customFormat="1" ht="24.95" customHeight="1" x14ac:dyDescent="0.2">
      <c r="A16" s="359" t="s">
        <v>69</v>
      </c>
      <c r="B16" s="357">
        <f>'NCE Budget'!G35</f>
        <v>0</v>
      </c>
      <c r="C16" s="355" t="e">
        <f t="shared" si="0"/>
        <v>#DIV/0!</v>
      </c>
      <c r="D16" s="357">
        <f>'Budget YR2'!G35</f>
        <v>0</v>
      </c>
      <c r="E16" s="355" t="e">
        <f t="shared" si="1"/>
        <v>#DIV/0!</v>
      </c>
      <c r="F16" s="357">
        <f>'Budget YR3'!G35</f>
        <v>0</v>
      </c>
      <c r="G16" s="355" t="e">
        <f t="shared" si="2"/>
        <v>#DIV/0!</v>
      </c>
      <c r="H16" s="357">
        <f>'Budget YR4'!G35</f>
        <v>0</v>
      </c>
      <c r="I16" s="355" t="e">
        <f t="shared" si="3"/>
        <v>#DIV/0!</v>
      </c>
      <c r="J16" s="358"/>
      <c r="K16" s="358"/>
    </row>
    <row r="17" spans="1:14" s="347" customFormat="1" ht="24.95" customHeight="1" x14ac:dyDescent="0.2">
      <c r="A17" s="356" t="s">
        <v>48</v>
      </c>
      <c r="B17" s="357">
        <f>'NCE Budget'!G40</f>
        <v>0</v>
      </c>
      <c r="C17" s="355" t="e">
        <f t="shared" si="0"/>
        <v>#DIV/0!</v>
      </c>
      <c r="D17" s="357">
        <f>'Budget YR2'!G40</f>
        <v>0</v>
      </c>
      <c r="E17" s="355" t="e">
        <f t="shared" si="1"/>
        <v>#DIV/0!</v>
      </c>
      <c r="F17" s="357">
        <f>'Budget YR3'!G40</f>
        <v>0</v>
      </c>
      <c r="G17" s="355" t="e">
        <f t="shared" si="2"/>
        <v>#DIV/0!</v>
      </c>
      <c r="H17" s="357">
        <f>'Budget YR4'!G40</f>
        <v>0</v>
      </c>
      <c r="I17" s="355" t="e">
        <f t="shared" si="3"/>
        <v>#DIV/0!</v>
      </c>
      <c r="J17" s="358"/>
      <c r="K17" s="358"/>
    </row>
    <row r="18" spans="1:14" s="347" customFormat="1" ht="24.95" customHeight="1" x14ac:dyDescent="0.2">
      <c r="A18" s="356" t="s">
        <v>46</v>
      </c>
      <c r="B18" s="357">
        <f>'NCE Budget'!G45</f>
        <v>0</v>
      </c>
      <c r="C18" s="355" t="e">
        <f t="shared" si="0"/>
        <v>#DIV/0!</v>
      </c>
      <c r="D18" s="357">
        <f>'Budget YR2'!G45</f>
        <v>0</v>
      </c>
      <c r="E18" s="355" t="e">
        <f t="shared" si="1"/>
        <v>#DIV/0!</v>
      </c>
      <c r="F18" s="357">
        <f>'Budget YR3'!G45</f>
        <v>0</v>
      </c>
      <c r="G18" s="355" t="e">
        <f t="shared" si="2"/>
        <v>#DIV/0!</v>
      </c>
      <c r="H18" s="357">
        <f>'Budget YR4'!G45</f>
        <v>0</v>
      </c>
      <c r="I18" s="355" t="e">
        <f t="shared" si="3"/>
        <v>#DIV/0!</v>
      </c>
      <c r="J18" s="358"/>
      <c r="K18" s="358"/>
    </row>
    <row r="19" spans="1:14" s="347" customFormat="1" ht="24.95" customHeight="1" x14ac:dyDescent="0.2">
      <c r="A19" s="356" t="s">
        <v>49</v>
      </c>
      <c r="B19" s="357">
        <f>'NCE Budget'!G50</f>
        <v>0</v>
      </c>
      <c r="C19" s="355" t="e">
        <f t="shared" si="0"/>
        <v>#DIV/0!</v>
      </c>
      <c r="D19" s="357">
        <f>'Budget YR2'!G50</f>
        <v>0</v>
      </c>
      <c r="E19" s="355" t="e">
        <f t="shared" si="1"/>
        <v>#DIV/0!</v>
      </c>
      <c r="F19" s="357">
        <f>'Budget YR3'!G50</f>
        <v>0</v>
      </c>
      <c r="G19" s="355" t="e">
        <f t="shared" si="2"/>
        <v>#DIV/0!</v>
      </c>
      <c r="H19" s="357">
        <f>'Budget YR4'!G50</f>
        <v>0</v>
      </c>
      <c r="I19" s="355" t="e">
        <f t="shared" si="3"/>
        <v>#DIV/0!</v>
      </c>
      <c r="J19" s="358"/>
      <c r="K19" s="358"/>
    </row>
    <row r="20" spans="1:14" s="347" customFormat="1" ht="24.95" customHeight="1" x14ac:dyDescent="0.2">
      <c r="A20" s="359" t="s">
        <v>114</v>
      </c>
      <c r="B20" s="357">
        <f>'NCE Budget'!G55</f>
        <v>0</v>
      </c>
      <c r="C20" s="355" t="e">
        <f t="shared" si="0"/>
        <v>#DIV/0!</v>
      </c>
      <c r="D20" s="357">
        <f>'Budget YR2'!G55</f>
        <v>0</v>
      </c>
      <c r="E20" s="355" t="e">
        <f t="shared" si="1"/>
        <v>#DIV/0!</v>
      </c>
      <c r="F20" s="357">
        <f>'Budget YR3'!G55</f>
        <v>0</v>
      </c>
      <c r="G20" s="355" t="e">
        <f t="shared" si="2"/>
        <v>#DIV/0!</v>
      </c>
      <c r="H20" s="357">
        <f>'Budget YR4'!G55</f>
        <v>0</v>
      </c>
      <c r="I20" s="355" t="e">
        <f t="shared" si="3"/>
        <v>#DIV/0!</v>
      </c>
    </row>
    <row r="21" spans="1:14" s="347" customFormat="1" ht="24.95" customHeight="1" x14ac:dyDescent="0.2">
      <c r="A21" s="360" t="s">
        <v>15</v>
      </c>
      <c r="B21" s="357">
        <f>'NCE Budget'!G60</f>
        <v>0</v>
      </c>
      <c r="C21" s="355"/>
      <c r="D21" s="357">
        <f>'Budget YR2'!G60</f>
        <v>0</v>
      </c>
      <c r="E21" s="355"/>
      <c r="F21" s="357">
        <f>'Budget YR3'!G60</f>
        <v>0</v>
      </c>
      <c r="G21" s="355"/>
      <c r="H21" s="357">
        <f>'Budget YR4'!G60</f>
        <v>0</v>
      </c>
      <c r="I21" s="355"/>
    </row>
    <row r="22" spans="1:14" s="347" customFormat="1" ht="15" customHeight="1" x14ac:dyDescent="0.2">
      <c r="A22" s="361"/>
      <c r="B22" s="362"/>
      <c r="C22" s="363"/>
      <c r="D22" s="362"/>
      <c r="E22" s="363"/>
      <c r="F22" s="362"/>
      <c r="G22" s="363"/>
      <c r="H22" s="362"/>
      <c r="I22" s="363"/>
    </row>
    <row r="23" spans="1:14" s="347" customFormat="1" ht="24.95" customHeight="1" thickBot="1" x14ac:dyDescent="0.25">
      <c r="A23" s="364" t="s">
        <v>115</v>
      </c>
      <c r="B23" s="365">
        <f>'NCE Budget'!G62</f>
        <v>0</v>
      </c>
      <c r="C23" s="366" t="e">
        <f>(B23/B$21)</f>
        <v>#DIV/0!</v>
      </c>
      <c r="D23" s="365">
        <f>'Budget YR2'!G62</f>
        <v>0</v>
      </c>
      <c r="E23" s="366" t="e">
        <f>(D23/D$21)</f>
        <v>#DIV/0!</v>
      </c>
      <c r="F23" s="365">
        <f>'Budget YR3'!G62</f>
        <v>0</v>
      </c>
      <c r="G23" s="366" t="e">
        <f>(F23/F$21)</f>
        <v>#DIV/0!</v>
      </c>
      <c r="H23" s="365">
        <f>'Budget YR4'!G62</f>
        <v>0</v>
      </c>
      <c r="I23" s="366" t="e">
        <f>(H23/H$21)</f>
        <v>#DIV/0!</v>
      </c>
    </row>
    <row r="24" spans="1:14" s="348" customFormat="1" ht="29.25" customHeight="1" thickBot="1" x14ac:dyDescent="0.25">
      <c r="A24" s="349" t="s">
        <v>123</v>
      </c>
      <c r="B24" s="350">
        <f>B21+B23</f>
        <v>0</v>
      </c>
      <c r="C24" s="351" t="e">
        <f>SUM(C12:C23)</f>
        <v>#DIV/0!</v>
      </c>
      <c r="D24" s="350">
        <f>D21+D23</f>
        <v>0</v>
      </c>
      <c r="E24" s="351" t="e">
        <f>SUM(E12:E23)</f>
        <v>#DIV/0!</v>
      </c>
      <c r="F24" s="350">
        <f>F21+F23</f>
        <v>0</v>
      </c>
      <c r="G24" s="351" t="e">
        <f>SUM(G12:G23)</f>
        <v>#DIV/0!</v>
      </c>
      <c r="H24" s="350">
        <f>H21+H23</f>
        <v>0</v>
      </c>
      <c r="I24" s="351" t="e">
        <f>SUM(I12:I23)</f>
        <v>#DIV/0!</v>
      </c>
      <c r="J24" s="347"/>
      <c r="K24" s="347"/>
      <c r="L24" s="347"/>
      <c r="M24" s="347"/>
      <c r="N24" s="347"/>
    </row>
    <row r="25" spans="1:14" s="17" customFormat="1" ht="15" x14ac:dyDescent="0.2">
      <c r="B25" s="19"/>
      <c r="C25" s="31"/>
      <c r="D25" s="19"/>
      <c r="E25" s="10"/>
      <c r="F25" s="19"/>
      <c r="G25" s="10"/>
      <c r="H25" s="10"/>
      <c r="I25" s="10"/>
      <c r="J25" s="10"/>
      <c r="K25" s="10"/>
      <c r="L25" s="10"/>
      <c r="M25" s="10"/>
      <c r="N25" s="10"/>
    </row>
    <row r="26" spans="1:14" s="10" customFormat="1" ht="15" x14ac:dyDescent="0.2">
      <c r="A26" s="225"/>
      <c r="B26" s="335"/>
      <c r="C26" s="336"/>
      <c r="D26" s="225"/>
    </row>
    <row r="27" spans="1:14" s="10" customFormat="1" ht="15" x14ac:dyDescent="0.2">
      <c r="C27" s="31"/>
    </row>
    <row r="28" spans="1:14" s="10" customFormat="1" ht="15" x14ac:dyDescent="0.2">
      <c r="C28" s="31"/>
    </row>
    <row r="29" spans="1:14" s="10" customFormat="1" ht="15" x14ac:dyDescent="0.2">
      <c r="C29" s="31"/>
    </row>
    <row r="30" spans="1:14" s="10" customFormat="1" ht="15" x14ac:dyDescent="0.2">
      <c r="C30" s="31"/>
    </row>
    <row r="31" spans="1:14" s="10" customFormat="1" ht="15" x14ac:dyDescent="0.2">
      <c r="C31" s="31"/>
    </row>
    <row r="32" spans="1:14" s="10" customFormat="1" ht="15" x14ac:dyDescent="0.2"/>
    <row r="33" s="10" customFormat="1" ht="15" x14ac:dyDescent="0.2"/>
    <row r="34" s="10" customFormat="1" ht="15" x14ac:dyDescent="0.2"/>
    <row r="35" s="10" customFormat="1" ht="15" x14ac:dyDescent="0.2"/>
  </sheetData>
  <sheetProtection password="CEA8" sheet="1" objects="1" scenarios="1" selectLockedCells="1"/>
  <customSheetViews>
    <customSheetView guid="{C8829454-13C7-4182-B3A7-E1D7CE50D0CE}" scale="70" fitToPage="1">
      <selection activeCell="K24" sqref="K24"/>
      <pageMargins left="0.7" right="0.7" top="0.75" bottom="0.75" header="0.3" footer="0.3"/>
      <pageSetup scale="53" orientation="landscape" r:id="rId1"/>
    </customSheetView>
  </customSheetViews>
  <mergeCells count="9">
    <mergeCell ref="I7:I10"/>
    <mergeCell ref="A1:B1"/>
    <mergeCell ref="B7:B10"/>
    <mergeCell ref="C7:C10"/>
    <mergeCell ref="D7:D10"/>
    <mergeCell ref="E7:E10"/>
    <mergeCell ref="F7:F10"/>
    <mergeCell ref="G7:G10"/>
    <mergeCell ref="H7:H10"/>
  </mergeCells>
  <printOptions headings="1"/>
  <pageMargins left="0.7" right="0.7" top="0.75" bottom="0.75" header="0.3" footer="0.3"/>
  <pageSetup scale="51" fitToHeight="0" orientation="landscape" r:id="rId2"/>
  <headerFooter>
    <oddHeader>&amp;L&amp;"Arial,Bold"&amp;16&amp;K05+000The McKnight Foundation: Collaborative Crop Research Program, Project Financials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249977111117893"/>
    <pageSetUpPr fitToPage="1"/>
  </sheetPr>
  <dimension ref="A1:K25"/>
  <sheetViews>
    <sheetView zoomScale="75" zoomScaleNormal="75" workbookViewId="0">
      <selection activeCell="A3" sqref="A3"/>
    </sheetView>
  </sheetViews>
  <sheetFormatPr defaultRowHeight="12.75" x14ac:dyDescent="0.2"/>
  <cols>
    <col min="1" max="1" width="130.7109375" customWidth="1"/>
  </cols>
  <sheetData>
    <row r="1" spans="1:11" x14ac:dyDescent="0.2">
      <c r="A1" s="134"/>
    </row>
    <row r="2" spans="1:11" ht="29.25" customHeight="1" x14ac:dyDescent="0.2">
      <c r="A2" s="330" t="s">
        <v>17</v>
      </c>
    </row>
    <row r="3" spans="1:11" ht="408" customHeight="1" x14ac:dyDescent="0.2">
      <c r="A3" s="136" t="s">
        <v>134</v>
      </c>
      <c r="B3" s="175"/>
    </row>
    <row r="4" spans="1:11" s="157" customFormat="1" x14ac:dyDescent="0.2"/>
    <row r="5" spans="1:11" s="157" customFormat="1" x14ac:dyDescent="0.2"/>
    <row r="6" spans="1:11" s="157" customFormat="1" x14ac:dyDescent="0.2"/>
    <row r="7" spans="1:11" s="157" customFormat="1" ht="21.75" customHeight="1" x14ac:dyDescent="0.2">
      <c r="A7" s="176" t="s">
        <v>35</v>
      </c>
    </row>
    <row r="8" spans="1:11" s="157" customFormat="1" ht="45.75" customHeight="1" x14ac:dyDescent="0.2">
      <c r="A8" s="177" t="s">
        <v>67</v>
      </c>
    </row>
    <row r="9" spans="1:11" s="157" customFormat="1" x14ac:dyDescent="0.2"/>
    <row r="10" spans="1:11" s="157" customFormat="1" x14ac:dyDescent="0.2"/>
    <row r="11" spans="1:11" s="157" customFormat="1" x14ac:dyDescent="0.2"/>
    <row r="12" spans="1:11" s="157" customFormat="1" x14ac:dyDescent="0.2"/>
    <row r="13" spans="1:11" s="157" customFormat="1" x14ac:dyDescent="0.2"/>
    <row r="14" spans="1:11" s="157" customFormat="1" x14ac:dyDescent="0.2"/>
    <row r="15" spans="1:11" s="157" customFormat="1" x14ac:dyDescent="0.2">
      <c r="J15" s="214"/>
      <c r="K15" s="214"/>
    </row>
    <row r="16" spans="1:11" s="157" customFormat="1" x14ac:dyDescent="0.2">
      <c r="J16" s="214"/>
      <c r="K16" s="214"/>
    </row>
    <row r="17" spans="10:11" s="157" customFormat="1" x14ac:dyDescent="0.2">
      <c r="J17" s="214"/>
      <c r="K17" s="214"/>
    </row>
    <row r="18" spans="10:11" s="157" customFormat="1" x14ac:dyDescent="0.2">
      <c r="J18" s="214"/>
      <c r="K18" s="214"/>
    </row>
    <row r="19" spans="10:11" s="157" customFormat="1" x14ac:dyDescent="0.2">
      <c r="J19" s="214"/>
      <c r="K19" s="214"/>
    </row>
    <row r="20" spans="10:11" s="157" customFormat="1" x14ac:dyDescent="0.2"/>
    <row r="21" spans="10:11" s="157" customFormat="1" x14ac:dyDescent="0.2"/>
    <row r="22" spans="10:11" s="157" customFormat="1" x14ac:dyDescent="0.2"/>
    <row r="23" spans="10:11" s="157" customFormat="1" x14ac:dyDescent="0.2"/>
    <row r="24" spans="10:11" s="157" customFormat="1" x14ac:dyDescent="0.2"/>
    <row r="25" spans="10:11" s="157" customFormat="1" x14ac:dyDescent="0.2"/>
  </sheetData>
  <customSheetViews>
    <customSheetView guid="{C8829454-13C7-4182-B3A7-E1D7CE50D0CE}">
      <selection activeCell="A15" sqref="A13:A15"/>
      <pageMargins left="0.7" right="0.7" top="0.75" bottom="0.75" header="0.3" footer="0.3"/>
      <pageSetup orientation="portrait" verticalDpi="0" r:id="rId1"/>
    </customSheetView>
  </customSheetViews>
  <printOptions headings="1"/>
  <pageMargins left="0.7" right="0.7" top="0.75" bottom="0.75" header="0.3" footer="0.3"/>
  <pageSetup scale="93" fitToHeight="0" orientation="landscape" r:id="rId2"/>
  <headerFooter>
    <oddHeader>&amp;L&amp;"Arial,Bold"&amp;16&amp;K05+000The McKnight Foundation: Collaborative Crop Research Program, Project Financials</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pageSetUpPr fitToPage="1"/>
  </sheetPr>
  <dimension ref="A1:V84"/>
  <sheetViews>
    <sheetView zoomScale="70" zoomScaleNormal="70" workbookViewId="0">
      <pane ySplit="8" topLeftCell="A48" activePane="bottomLeft" state="frozen"/>
      <selection sqref="A1:B1"/>
      <selection pane="bottomLeft" sqref="A1:B1"/>
    </sheetView>
  </sheetViews>
  <sheetFormatPr defaultColWidth="9.140625" defaultRowHeight="12.75" x14ac:dyDescent="0.2"/>
  <cols>
    <col min="1" max="1" width="59" style="75" customWidth="1"/>
    <col min="2" max="2" width="25.5703125" style="75" customWidth="1"/>
    <col min="3" max="6" width="20.7109375" style="75" customWidth="1"/>
    <col min="7" max="7" width="25.7109375" style="75" customWidth="1"/>
    <col min="8" max="9" width="20.7109375" style="75" customWidth="1"/>
    <col min="10" max="16" width="9.140625" style="141"/>
    <col min="17" max="16384" width="9.140625" style="75"/>
  </cols>
  <sheetData>
    <row r="1" spans="1:22" s="70" customFormat="1" ht="38.25" customHeight="1" x14ac:dyDescent="0.25">
      <c r="A1" s="389" t="s">
        <v>37</v>
      </c>
      <c r="B1" s="390"/>
      <c r="C1" s="55" t="s">
        <v>18</v>
      </c>
      <c r="D1" s="376" t="str">
        <f>'NCE Budget'!D1</f>
        <v>Grant #</v>
      </c>
      <c r="E1" s="68"/>
      <c r="F1" s="49"/>
      <c r="G1" s="69"/>
      <c r="H1" s="69"/>
      <c r="I1" s="69"/>
      <c r="J1" s="144"/>
      <c r="K1" s="140"/>
      <c r="L1" s="140"/>
      <c r="M1" s="140"/>
      <c r="N1" s="140"/>
      <c r="O1" s="140"/>
      <c r="P1" s="140"/>
    </row>
    <row r="2" spans="1:22" ht="18" x14ac:dyDescent="0.25">
      <c r="A2" s="133" t="s">
        <v>61</v>
      </c>
      <c r="B2" s="72"/>
      <c r="C2" s="73"/>
      <c r="D2" s="73"/>
      <c r="E2" s="72"/>
      <c r="F2" s="73"/>
      <c r="G2" s="74"/>
      <c r="H2" s="74"/>
      <c r="I2" s="74"/>
      <c r="J2" s="145"/>
    </row>
    <row r="3" spans="1:22" s="321" customFormat="1" ht="15" x14ac:dyDescent="0.2">
      <c r="A3" s="313" t="s">
        <v>19</v>
      </c>
      <c r="B3" s="314" t="s">
        <v>0</v>
      </c>
      <c r="C3" s="315" t="s">
        <v>14</v>
      </c>
      <c r="D3" s="316" t="s">
        <v>1</v>
      </c>
      <c r="E3" s="315" t="s">
        <v>14</v>
      </c>
      <c r="F3" s="317"/>
      <c r="G3" s="318"/>
      <c r="H3" s="318"/>
      <c r="I3" s="318"/>
      <c r="J3" s="319"/>
      <c r="K3" s="320"/>
      <c r="L3" s="320"/>
      <c r="M3" s="320"/>
      <c r="N3" s="320"/>
      <c r="O3" s="320"/>
      <c r="P3" s="320"/>
    </row>
    <row r="4" spans="1:22" s="321" customFormat="1" ht="18" x14ac:dyDescent="0.25">
      <c r="A4" s="322" t="s">
        <v>71</v>
      </c>
      <c r="B4" s="323" t="s">
        <v>14</v>
      </c>
      <c r="C4" s="324"/>
      <c r="D4" s="324"/>
      <c r="E4" s="325"/>
      <c r="F4" s="318"/>
      <c r="G4" s="318"/>
      <c r="H4" s="318"/>
      <c r="I4" s="318"/>
      <c r="J4" s="319"/>
      <c r="K4" s="320"/>
      <c r="L4" s="320"/>
      <c r="M4" s="320"/>
      <c r="N4" s="320"/>
      <c r="O4" s="320"/>
      <c r="P4" s="320"/>
    </row>
    <row r="5" spans="1:22" ht="18" x14ac:dyDescent="0.25">
      <c r="A5" s="71"/>
      <c r="B5" s="72"/>
      <c r="C5" s="73"/>
      <c r="D5" s="73"/>
      <c r="E5" s="72"/>
      <c r="F5" s="73"/>
      <c r="G5" s="74"/>
      <c r="H5" s="74"/>
      <c r="I5" s="74"/>
      <c r="J5" s="145"/>
    </row>
    <row r="6" spans="1:22" s="78" customFormat="1" ht="15" x14ac:dyDescent="0.2">
      <c r="A6" s="76"/>
      <c r="B6" s="77"/>
      <c r="C6" s="77"/>
      <c r="D6" s="77"/>
      <c r="E6" s="77"/>
      <c r="F6" s="77"/>
      <c r="G6" s="80" t="s">
        <v>70</v>
      </c>
      <c r="H6" s="81" t="s">
        <v>70</v>
      </c>
      <c r="I6" s="178"/>
      <c r="J6" s="145"/>
      <c r="K6" s="141"/>
      <c r="L6" s="141"/>
      <c r="M6" s="141"/>
      <c r="N6" s="141"/>
      <c r="O6" s="141"/>
      <c r="P6" s="141"/>
    </row>
    <row r="7" spans="1:22" s="83" customFormat="1" ht="18.75" customHeight="1" x14ac:dyDescent="0.2">
      <c r="A7" s="79"/>
      <c r="B7" s="12" t="s">
        <v>32</v>
      </c>
      <c r="C7" s="12" t="s">
        <v>31</v>
      </c>
      <c r="D7" s="12" t="s">
        <v>30</v>
      </c>
      <c r="E7" s="12" t="s">
        <v>30</v>
      </c>
      <c r="F7" s="12" t="s">
        <v>30</v>
      </c>
      <c r="G7" s="80" t="s">
        <v>6</v>
      </c>
      <c r="H7" s="81" t="s">
        <v>38</v>
      </c>
      <c r="I7" s="179"/>
      <c r="J7" s="146"/>
      <c r="K7" s="82"/>
      <c r="L7" s="82"/>
      <c r="M7" s="82"/>
      <c r="N7" s="141"/>
      <c r="O7" s="141"/>
      <c r="P7" s="141"/>
      <c r="Q7" s="75"/>
      <c r="R7" s="75"/>
      <c r="S7" s="75"/>
      <c r="T7" s="75"/>
      <c r="U7" s="75"/>
      <c r="V7" s="75"/>
    </row>
    <row r="8" spans="1:22" s="83" customFormat="1" ht="18.75" customHeight="1" x14ac:dyDescent="0.2">
      <c r="A8" s="84"/>
      <c r="B8" s="66" t="s">
        <v>72</v>
      </c>
      <c r="C8" s="66" t="s">
        <v>72</v>
      </c>
      <c r="D8" s="66" t="s">
        <v>72</v>
      </c>
      <c r="E8" s="66" t="s">
        <v>72</v>
      </c>
      <c r="F8" s="66" t="s">
        <v>72</v>
      </c>
      <c r="G8" s="85" t="s">
        <v>22</v>
      </c>
      <c r="H8" s="86" t="s">
        <v>21</v>
      </c>
      <c r="I8" s="87" t="s">
        <v>23</v>
      </c>
      <c r="J8" s="147"/>
      <c r="K8" s="88"/>
      <c r="L8" s="88"/>
      <c r="M8" s="88"/>
      <c r="N8" s="141"/>
      <c r="O8" s="141"/>
      <c r="P8" s="141"/>
      <c r="Q8" s="75"/>
      <c r="R8" s="75"/>
      <c r="S8" s="75"/>
      <c r="T8" s="75"/>
      <c r="U8" s="75"/>
      <c r="V8" s="75"/>
    </row>
    <row r="9" spans="1:22" s="83" customFormat="1" ht="18.75" customHeight="1" x14ac:dyDescent="0.2">
      <c r="A9" s="84"/>
      <c r="B9" s="84"/>
      <c r="C9" s="84"/>
      <c r="D9" s="84"/>
      <c r="E9" s="84"/>
      <c r="F9" s="84"/>
      <c r="G9" s="84"/>
      <c r="H9" s="89"/>
      <c r="I9" s="90"/>
      <c r="J9" s="147"/>
      <c r="K9" s="88"/>
      <c r="L9" s="88"/>
      <c r="M9" s="88"/>
      <c r="N9" s="141"/>
      <c r="O9" s="141"/>
      <c r="P9" s="141"/>
      <c r="Q9" s="75"/>
      <c r="R9" s="75"/>
      <c r="S9" s="75"/>
      <c r="T9" s="75"/>
      <c r="U9" s="75"/>
      <c r="V9" s="75"/>
    </row>
    <row r="10" spans="1:22" s="83" customFormat="1" ht="18.75" customHeight="1" x14ac:dyDescent="0.2">
      <c r="A10" s="84"/>
      <c r="B10" s="84"/>
      <c r="C10" s="84"/>
      <c r="D10" s="84"/>
      <c r="E10" s="84"/>
      <c r="F10" s="84"/>
      <c r="G10" s="84"/>
      <c r="H10" s="91"/>
      <c r="I10" s="91"/>
      <c r="J10" s="147"/>
      <c r="K10" s="88"/>
      <c r="L10" s="88"/>
      <c r="M10" s="88"/>
      <c r="N10" s="141"/>
      <c r="O10" s="141"/>
      <c r="P10" s="141"/>
      <c r="Q10" s="75"/>
      <c r="R10" s="75"/>
      <c r="S10" s="75"/>
      <c r="T10" s="75"/>
      <c r="U10" s="75"/>
      <c r="V10" s="75"/>
    </row>
    <row r="11" spans="1:22" s="78" customFormat="1" ht="18.75" customHeight="1" x14ac:dyDescent="0.2">
      <c r="A11" s="93"/>
      <c r="B11" s="93"/>
      <c r="C11" s="93"/>
      <c r="D11" s="93"/>
      <c r="E11" s="93"/>
      <c r="F11" s="93"/>
      <c r="G11" s="89"/>
      <c r="H11" s="39"/>
      <c r="I11" s="92"/>
      <c r="J11" s="148"/>
      <c r="K11" s="94"/>
      <c r="L11" s="95"/>
      <c r="M11" s="94"/>
      <c r="N11" s="141"/>
      <c r="O11" s="141"/>
      <c r="P11" s="141"/>
      <c r="Q11" s="75"/>
      <c r="R11" s="75"/>
      <c r="S11" s="75"/>
      <c r="T11" s="75"/>
      <c r="U11" s="75"/>
      <c r="V11" s="75"/>
    </row>
    <row r="12" spans="1:22" s="99" customFormat="1" ht="18.75" customHeight="1" x14ac:dyDescent="0.2">
      <c r="A12" s="96" t="s">
        <v>42</v>
      </c>
      <c r="B12" s="96"/>
      <c r="C12" s="96"/>
      <c r="D12" s="96"/>
      <c r="E12" s="96"/>
      <c r="F12" s="96"/>
      <c r="G12" s="96"/>
      <c r="H12" s="97"/>
      <c r="I12" s="96"/>
      <c r="J12" s="149"/>
      <c r="K12" s="142"/>
      <c r="L12" s="142"/>
      <c r="M12" s="98"/>
      <c r="N12" s="141"/>
      <c r="O12" s="141"/>
      <c r="P12" s="141"/>
      <c r="Q12" s="75"/>
      <c r="R12" s="75"/>
      <c r="S12" s="75"/>
      <c r="T12" s="75"/>
      <c r="U12" s="75"/>
      <c r="V12" s="75"/>
    </row>
    <row r="13" spans="1:22" s="99" customFormat="1" ht="18.75" customHeight="1" x14ac:dyDescent="0.2">
      <c r="A13" s="100" t="s">
        <v>54</v>
      </c>
      <c r="B13" s="40"/>
      <c r="C13" s="40"/>
      <c r="D13" s="40"/>
      <c r="E13" s="40"/>
      <c r="F13" s="40"/>
      <c r="G13" s="209">
        <f>0</f>
        <v>0</v>
      </c>
      <c r="H13" s="189"/>
      <c r="I13" s="189"/>
      <c r="J13" s="150"/>
      <c r="K13" s="98"/>
      <c r="L13" s="101"/>
      <c r="M13" s="98"/>
      <c r="N13" s="141"/>
      <c r="O13" s="141"/>
      <c r="P13" s="141"/>
      <c r="Q13" s="75"/>
      <c r="R13" s="75"/>
      <c r="S13" s="75"/>
      <c r="T13" s="75"/>
      <c r="U13" s="75"/>
      <c r="V13" s="75"/>
    </row>
    <row r="14" spans="1:22" s="99" customFormat="1" ht="18.75" customHeight="1" x14ac:dyDescent="0.2">
      <c r="A14" s="102" t="s">
        <v>101</v>
      </c>
      <c r="B14" s="40"/>
      <c r="C14" s="40"/>
      <c r="D14" s="40"/>
      <c r="E14" s="40"/>
      <c r="F14" s="40"/>
      <c r="G14" s="210">
        <f>0</f>
        <v>0</v>
      </c>
      <c r="H14" s="289" t="s">
        <v>106</v>
      </c>
      <c r="I14" s="189"/>
      <c r="J14" s="224"/>
      <c r="K14" s="98"/>
      <c r="L14" s="103"/>
      <c r="M14" s="98"/>
      <c r="N14" s="141"/>
      <c r="O14" s="141"/>
      <c r="P14" s="141"/>
      <c r="Q14" s="75"/>
      <c r="R14" s="75"/>
      <c r="S14" s="75"/>
      <c r="T14" s="75"/>
      <c r="U14" s="75"/>
      <c r="V14" s="75"/>
    </row>
    <row r="15" spans="1:22" s="99" customFormat="1" ht="18.75" customHeight="1" x14ac:dyDescent="0.2">
      <c r="A15" s="104" t="s">
        <v>5</v>
      </c>
      <c r="B15" s="40"/>
      <c r="C15" s="40"/>
      <c r="D15" s="40"/>
      <c r="E15" s="40"/>
      <c r="F15" s="40"/>
      <c r="G15" s="210">
        <f>0</f>
        <v>0</v>
      </c>
      <c r="H15" s="290"/>
      <c r="I15" s="189"/>
      <c r="J15" s="224"/>
      <c r="K15" s="154"/>
      <c r="L15" s="103"/>
      <c r="M15" s="98"/>
      <c r="N15" s="141"/>
      <c r="O15" s="141"/>
      <c r="P15" s="141"/>
      <c r="Q15" s="75"/>
      <c r="R15" s="75"/>
      <c r="S15" s="75"/>
      <c r="T15" s="75"/>
      <c r="U15" s="75"/>
      <c r="V15" s="75"/>
    </row>
    <row r="16" spans="1:22" s="99" customFormat="1" ht="18.75" customHeight="1" x14ac:dyDescent="0.2">
      <c r="A16" s="276" t="s">
        <v>98</v>
      </c>
      <c r="B16" s="40"/>
      <c r="C16" s="40"/>
      <c r="D16" s="40"/>
      <c r="E16" s="40"/>
      <c r="F16" s="40"/>
      <c r="G16" s="208">
        <f>SUM(G14:G15)</f>
        <v>0</v>
      </c>
      <c r="H16" s="189"/>
      <c r="I16" s="189"/>
      <c r="J16" s="224"/>
      <c r="K16" s="219"/>
      <c r="L16" s="106"/>
      <c r="M16" s="105"/>
      <c r="N16" s="143"/>
      <c r="O16" s="143"/>
      <c r="P16" s="143"/>
      <c r="Q16" s="107"/>
      <c r="R16" s="107"/>
      <c r="S16" s="107"/>
      <c r="T16" s="107"/>
      <c r="U16" s="107"/>
      <c r="V16" s="107"/>
    </row>
    <row r="17" spans="1:16" s="78" customFormat="1" ht="18.75" customHeight="1" x14ac:dyDescent="0.2">
      <c r="A17" s="108"/>
      <c r="B17" s="108"/>
      <c r="C17" s="108"/>
      <c r="D17" s="108"/>
      <c r="E17" s="108"/>
      <c r="F17" s="108"/>
      <c r="G17" s="109"/>
      <c r="H17" s="110"/>
      <c r="I17" s="42"/>
      <c r="J17" s="224"/>
      <c r="K17" s="154"/>
      <c r="L17" s="111"/>
      <c r="M17" s="98"/>
      <c r="N17" s="98"/>
      <c r="O17" s="98"/>
      <c r="P17" s="98"/>
    </row>
    <row r="18" spans="1:16" s="78" customFormat="1" ht="18.75" customHeight="1" x14ac:dyDescent="0.2">
      <c r="A18" s="17" t="s">
        <v>47</v>
      </c>
      <c r="B18" s="17"/>
      <c r="C18" s="17"/>
      <c r="D18" s="17"/>
      <c r="E18" s="17"/>
      <c r="F18" s="17"/>
      <c r="G18" s="10"/>
      <c r="H18" s="91"/>
      <c r="I18" s="112"/>
      <c r="J18" s="224"/>
      <c r="K18" s="154"/>
      <c r="L18" s="98"/>
      <c r="M18" s="98"/>
      <c r="N18" s="98"/>
      <c r="O18" s="98"/>
      <c r="P18" s="98"/>
    </row>
    <row r="19" spans="1:16" s="78" customFormat="1" ht="18.75" customHeight="1" x14ac:dyDescent="0.2">
      <c r="A19" s="188" t="s">
        <v>34</v>
      </c>
      <c r="B19" s="208">
        <f>SUM(B20:B24)</f>
        <v>0</v>
      </c>
      <c r="C19" s="208">
        <f>SUM(C20:C24)</f>
        <v>0</v>
      </c>
      <c r="D19" s="208">
        <f>SUM(D20:D24)</f>
        <v>0</v>
      </c>
      <c r="E19" s="208">
        <f>SUM(E20:E24)</f>
        <v>0</v>
      </c>
      <c r="F19" s="208">
        <f>SUM(F20:F24)</f>
        <v>0</v>
      </c>
      <c r="G19" s="190">
        <f>SUM(B19:F19)</f>
        <v>0</v>
      </c>
      <c r="H19" s="209">
        <f>'NCE Budget'!G12</f>
        <v>0</v>
      </c>
      <c r="I19" s="43" t="e">
        <f>(G19-H19)/H19</f>
        <v>#DIV/0!</v>
      </c>
      <c r="J19" s="224"/>
      <c r="K19" s="217"/>
      <c r="L19" s="101"/>
      <c r="M19" s="113"/>
      <c r="N19" s="98"/>
      <c r="O19" s="98"/>
      <c r="P19" s="98"/>
    </row>
    <row r="20" spans="1:16" s="78" customFormat="1" ht="18.75" customHeight="1" x14ac:dyDescent="0.2">
      <c r="A20" s="200"/>
      <c r="B20" s="281"/>
      <c r="C20" s="281"/>
      <c r="D20" s="281"/>
      <c r="E20" s="281"/>
      <c r="F20" s="281"/>
      <c r="G20" s="195"/>
      <c r="H20" s="195"/>
      <c r="I20" s="195"/>
      <c r="J20" s="150"/>
      <c r="K20" s="113"/>
      <c r="L20" s="101"/>
      <c r="M20" s="113"/>
      <c r="N20" s="98"/>
      <c r="O20" s="98"/>
      <c r="P20" s="98"/>
    </row>
    <row r="21" spans="1:16" s="231" customFormat="1" ht="18.75" customHeight="1" x14ac:dyDescent="0.2">
      <c r="A21" s="200"/>
      <c r="B21" s="281"/>
      <c r="C21" s="281"/>
      <c r="D21" s="281"/>
      <c r="E21" s="281"/>
      <c r="F21" s="281"/>
      <c r="G21" s="228"/>
      <c r="H21" s="228"/>
      <c r="I21" s="228"/>
      <c r="J21" s="250"/>
      <c r="K21" s="229"/>
      <c r="L21" s="230"/>
      <c r="M21" s="229"/>
      <c r="N21" s="234"/>
      <c r="O21" s="234"/>
      <c r="P21" s="234"/>
    </row>
    <row r="22" spans="1:16" s="231" customFormat="1" ht="18.75" customHeight="1" x14ac:dyDescent="0.2">
      <c r="A22" s="200"/>
      <c r="B22" s="281"/>
      <c r="C22" s="281"/>
      <c r="D22" s="281"/>
      <c r="E22" s="281"/>
      <c r="F22" s="281"/>
      <c r="G22" s="228"/>
      <c r="H22" s="228"/>
      <c r="I22" s="228"/>
      <c r="J22" s="250"/>
      <c r="K22" s="229"/>
      <c r="L22" s="230"/>
      <c r="M22" s="229"/>
      <c r="N22" s="234"/>
      <c r="O22" s="234"/>
      <c r="P22" s="234"/>
    </row>
    <row r="23" spans="1:16" s="231" customFormat="1" ht="18.75" customHeight="1" x14ac:dyDescent="0.2">
      <c r="A23" s="200"/>
      <c r="B23" s="281"/>
      <c r="C23" s="281"/>
      <c r="D23" s="281"/>
      <c r="E23" s="281"/>
      <c r="F23" s="281"/>
      <c r="G23" s="228"/>
      <c r="H23" s="228"/>
      <c r="I23" s="228"/>
      <c r="J23" s="250"/>
      <c r="K23" s="229"/>
      <c r="L23" s="230"/>
      <c r="M23" s="229"/>
      <c r="N23" s="234"/>
      <c r="O23" s="234"/>
      <c r="P23" s="234"/>
    </row>
    <row r="24" spans="1:16" s="78" customFormat="1" ht="18.75" customHeight="1" x14ac:dyDescent="0.2">
      <c r="A24" s="200"/>
      <c r="B24" s="281"/>
      <c r="C24" s="281"/>
      <c r="D24" s="281"/>
      <c r="E24" s="281"/>
      <c r="F24" s="281"/>
      <c r="G24" s="195"/>
      <c r="H24" s="195"/>
      <c r="I24" s="195"/>
      <c r="J24" s="150"/>
      <c r="K24" s="113"/>
      <c r="L24" s="101"/>
      <c r="M24" s="113"/>
      <c r="N24" s="98"/>
      <c r="O24" s="98"/>
      <c r="P24" s="98"/>
    </row>
    <row r="25" spans="1:16" s="78" customFormat="1" ht="18.75" customHeight="1" x14ac:dyDescent="0.2">
      <c r="A25" s="188" t="s">
        <v>2</v>
      </c>
      <c r="B25" s="208">
        <f>SUM(B26:B30)</f>
        <v>0</v>
      </c>
      <c r="C25" s="208">
        <f t="shared" ref="C25:E25" si="0">SUM(C26:C30)</f>
        <v>0</v>
      </c>
      <c r="D25" s="208">
        <f t="shared" si="0"/>
        <v>0</v>
      </c>
      <c r="E25" s="208">
        <f t="shared" si="0"/>
        <v>0</v>
      </c>
      <c r="F25" s="208">
        <f>SUM(F26:F30)</f>
        <v>0</v>
      </c>
      <c r="G25" s="190">
        <f>SUM(B25:F25)</f>
        <v>0</v>
      </c>
      <c r="H25" s="209">
        <f>'NCE Budget'!G18</f>
        <v>0</v>
      </c>
      <c r="I25" s="43" t="e">
        <f t="shared" ref="I25:I72" si="1">(G25-H25)/H25</f>
        <v>#DIV/0!</v>
      </c>
      <c r="J25" s="151"/>
      <c r="K25" s="113"/>
      <c r="L25" s="103"/>
      <c r="M25" s="113"/>
      <c r="N25" s="98"/>
      <c r="O25" s="98"/>
      <c r="P25" s="98"/>
    </row>
    <row r="26" spans="1:16" s="78" customFormat="1" ht="18.75" customHeight="1" x14ac:dyDescent="0.2">
      <c r="A26" s="200"/>
      <c r="B26" s="207"/>
      <c r="C26" s="207"/>
      <c r="D26" s="207"/>
      <c r="E26" s="207"/>
      <c r="F26" s="207"/>
      <c r="G26" s="195"/>
      <c r="H26" s="195"/>
      <c r="I26" s="195"/>
      <c r="J26" s="151"/>
      <c r="K26" s="113"/>
      <c r="L26" s="103"/>
      <c r="M26" s="113"/>
      <c r="N26" s="98"/>
      <c r="O26" s="98"/>
      <c r="P26" s="98"/>
    </row>
    <row r="27" spans="1:16" s="231" customFormat="1" ht="18.75" customHeight="1" x14ac:dyDescent="0.2">
      <c r="A27" s="200"/>
      <c r="B27" s="207"/>
      <c r="C27" s="207"/>
      <c r="D27" s="207"/>
      <c r="E27" s="207"/>
      <c r="F27" s="207"/>
      <c r="G27" s="228"/>
      <c r="H27" s="228"/>
      <c r="I27" s="228"/>
      <c r="J27" s="251"/>
      <c r="K27" s="229"/>
      <c r="L27" s="232"/>
      <c r="M27" s="229"/>
      <c r="N27" s="234"/>
      <c r="O27" s="234"/>
      <c r="P27" s="234"/>
    </row>
    <row r="28" spans="1:16" s="231" customFormat="1" ht="18.75" customHeight="1" x14ac:dyDescent="0.2">
      <c r="A28" s="200"/>
      <c r="B28" s="207"/>
      <c r="C28" s="207"/>
      <c r="D28" s="207"/>
      <c r="E28" s="207"/>
      <c r="F28" s="207"/>
      <c r="G28" s="228"/>
      <c r="H28" s="228"/>
      <c r="I28" s="228"/>
      <c r="J28" s="251"/>
      <c r="K28" s="229"/>
      <c r="L28" s="232"/>
      <c r="M28" s="229"/>
      <c r="N28" s="234"/>
      <c r="O28" s="234"/>
      <c r="P28" s="234"/>
    </row>
    <row r="29" spans="1:16" s="231" customFormat="1" ht="18.75" customHeight="1" x14ac:dyDescent="0.2">
      <c r="A29" s="200"/>
      <c r="B29" s="207"/>
      <c r="C29" s="207"/>
      <c r="D29" s="207"/>
      <c r="E29" s="207"/>
      <c r="F29" s="207"/>
      <c r="G29" s="228"/>
      <c r="H29" s="228"/>
      <c r="I29" s="228"/>
      <c r="J29" s="251"/>
      <c r="K29" s="229"/>
      <c r="L29" s="232"/>
      <c r="M29" s="229"/>
      <c r="N29" s="234"/>
      <c r="O29" s="234"/>
      <c r="P29" s="234"/>
    </row>
    <row r="30" spans="1:16" s="78" customFormat="1" ht="18.75" customHeight="1" x14ac:dyDescent="0.2">
      <c r="A30" s="200"/>
      <c r="B30" s="207"/>
      <c r="C30" s="207"/>
      <c r="D30" s="207"/>
      <c r="E30" s="207"/>
      <c r="F30" s="207"/>
      <c r="G30" s="195"/>
      <c r="H30" s="195"/>
      <c r="I30" s="195"/>
      <c r="J30" s="151"/>
      <c r="K30" s="113"/>
      <c r="L30" s="103"/>
      <c r="M30" s="113"/>
      <c r="N30" s="98"/>
      <c r="O30" s="98"/>
      <c r="P30" s="98"/>
    </row>
    <row r="31" spans="1:16" s="78" customFormat="1" ht="18.75" customHeight="1" x14ac:dyDescent="0.2">
      <c r="A31" s="189" t="s">
        <v>3</v>
      </c>
      <c r="B31" s="208">
        <f>SUM(B32:B36)</f>
        <v>0</v>
      </c>
      <c r="C31" s="208">
        <f t="shared" ref="C31:F31" si="2">SUM(C32:C36)</f>
        <v>0</v>
      </c>
      <c r="D31" s="208">
        <f t="shared" si="2"/>
        <v>0</v>
      </c>
      <c r="E31" s="208">
        <f t="shared" si="2"/>
        <v>0</v>
      </c>
      <c r="F31" s="208">
        <f t="shared" si="2"/>
        <v>0</v>
      </c>
      <c r="G31" s="190">
        <f>SUM(B31:F31)</f>
        <v>0</v>
      </c>
      <c r="H31" s="209">
        <f>'NCE Budget'!G24</f>
        <v>0</v>
      </c>
      <c r="I31" s="43" t="e">
        <f t="shared" si="1"/>
        <v>#DIV/0!</v>
      </c>
      <c r="J31" s="151"/>
      <c r="K31" s="113"/>
      <c r="L31" s="103"/>
      <c r="M31" s="113"/>
      <c r="N31" s="98"/>
      <c r="O31" s="98"/>
      <c r="P31" s="98"/>
    </row>
    <row r="32" spans="1:16" s="78" customFormat="1" ht="18.75" customHeight="1" x14ac:dyDescent="0.2">
      <c r="A32" s="200"/>
      <c r="B32" s="281"/>
      <c r="C32" s="281"/>
      <c r="D32" s="281"/>
      <c r="E32" s="281"/>
      <c r="F32" s="281"/>
      <c r="G32" s="195"/>
      <c r="H32" s="195"/>
      <c r="I32" s="195"/>
      <c r="J32" s="151"/>
      <c r="K32" s="113"/>
      <c r="L32" s="103"/>
      <c r="M32" s="113"/>
      <c r="N32" s="98"/>
      <c r="O32" s="98"/>
      <c r="P32" s="98"/>
    </row>
    <row r="33" spans="1:16" s="231" customFormat="1" ht="18.75" customHeight="1" x14ac:dyDescent="0.2">
      <c r="A33" s="200"/>
      <c r="B33" s="281"/>
      <c r="C33" s="281"/>
      <c r="D33" s="281"/>
      <c r="E33" s="281"/>
      <c r="F33" s="281"/>
      <c r="G33" s="228"/>
      <c r="H33" s="228"/>
      <c r="I33" s="228"/>
      <c r="J33" s="251"/>
      <c r="K33" s="229"/>
      <c r="L33" s="232"/>
      <c r="M33" s="229"/>
      <c r="N33" s="234"/>
      <c r="O33" s="234"/>
      <c r="P33" s="234"/>
    </row>
    <row r="34" spans="1:16" s="231" customFormat="1" ht="18.75" customHeight="1" x14ac:dyDescent="0.2">
      <c r="A34" s="200"/>
      <c r="B34" s="281"/>
      <c r="C34" s="281"/>
      <c r="D34" s="281"/>
      <c r="E34" s="281"/>
      <c r="F34" s="281"/>
      <c r="G34" s="228"/>
      <c r="H34" s="228"/>
      <c r="I34" s="228"/>
      <c r="J34" s="251"/>
      <c r="K34" s="229"/>
      <c r="L34" s="232"/>
      <c r="M34" s="229"/>
      <c r="N34" s="234"/>
      <c r="O34" s="234"/>
      <c r="P34" s="234"/>
    </row>
    <row r="35" spans="1:16" s="231" customFormat="1" ht="18.75" customHeight="1" x14ac:dyDescent="0.2">
      <c r="A35" s="200"/>
      <c r="B35" s="281"/>
      <c r="C35" s="281"/>
      <c r="D35" s="281"/>
      <c r="E35" s="281"/>
      <c r="F35" s="281"/>
      <c r="G35" s="228"/>
      <c r="H35" s="228"/>
      <c r="I35" s="228"/>
      <c r="J35" s="251"/>
      <c r="K35" s="229"/>
      <c r="L35" s="232"/>
      <c r="M35" s="229"/>
      <c r="N35" s="234"/>
      <c r="O35" s="234"/>
      <c r="P35" s="234"/>
    </row>
    <row r="36" spans="1:16" s="78" customFormat="1" ht="18.75" customHeight="1" x14ac:dyDescent="0.2">
      <c r="A36" s="200"/>
      <c r="B36" s="281"/>
      <c r="C36" s="281"/>
      <c r="D36" s="281"/>
      <c r="E36" s="281"/>
      <c r="F36" s="281"/>
      <c r="G36" s="195"/>
      <c r="H36" s="195"/>
      <c r="I36" s="195"/>
      <c r="J36" s="151"/>
      <c r="K36" s="113"/>
      <c r="L36" s="103"/>
      <c r="M36" s="113"/>
      <c r="N36" s="98"/>
      <c r="O36" s="98"/>
      <c r="P36" s="98"/>
    </row>
    <row r="37" spans="1:16" s="78" customFormat="1" ht="18.75" customHeight="1" x14ac:dyDescent="0.2">
      <c r="A37" s="188" t="s">
        <v>4</v>
      </c>
      <c r="B37" s="208">
        <f>SUM(B38:B41)</f>
        <v>0</v>
      </c>
      <c r="C37" s="208">
        <f t="shared" ref="C37:F37" si="3">SUM(C38:C41)</f>
        <v>0</v>
      </c>
      <c r="D37" s="208">
        <f t="shared" si="3"/>
        <v>0</v>
      </c>
      <c r="E37" s="208">
        <f t="shared" si="3"/>
        <v>0</v>
      </c>
      <c r="F37" s="208">
        <f t="shared" si="3"/>
        <v>0</v>
      </c>
      <c r="G37" s="190">
        <f>SUM(B37:F37)</f>
        <v>0</v>
      </c>
      <c r="H37" s="209">
        <f>'NCE Budget'!G30</f>
        <v>0</v>
      </c>
      <c r="I37" s="43" t="e">
        <f t="shared" si="1"/>
        <v>#DIV/0!</v>
      </c>
      <c r="J37" s="151"/>
      <c r="K37" s="113"/>
      <c r="L37" s="103"/>
      <c r="M37" s="113"/>
      <c r="N37" s="98"/>
      <c r="O37" s="98"/>
      <c r="P37" s="98"/>
    </row>
    <row r="38" spans="1:16" s="78" customFormat="1" ht="18.75" customHeight="1" x14ac:dyDescent="0.2">
      <c r="A38" s="200"/>
      <c r="B38" s="281"/>
      <c r="C38" s="281"/>
      <c r="D38" s="281"/>
      <c r="E38" s="281"/>
      <c r="F38" s="281"/>
      <c r="G38" s="195"/>
      <c r="H38" s="195"/>
      <c r="I38" s="195"/>
      <c r="J38" s="151"/>
      <c r="K38" s="113"/>
      <c r="L38" s="103"/>
      <c r="M38" s="113"/>
      <c r="N38" s="98"/>
      <c r="O38" s="98"/>
      <c r="P38" s="98"/>
    </row>
    <row r="39" spans="1:16" s="231" customFormat="1" ht="18.75" customHeight="1" x14ac:dyDescent="0.2">
      <c r="A39" s="200"/>
      <c r="B39" s="281"/>
      <c r="C39" s="281"/>
      <c r="D39" s="281"/>
      <c r="E39" s="281"/>
      <c r="F39" s="281"/>
      <c r="G39" s="228"/>
      <c r="H39" s="228"/>
      <c r="I39" s="228"/>
      <c r="J39" s="251"/>
      <c r="K39" s="229"/>
      <c r="L39" s="232"/>
      <c r="M39" s="229"/>
      <c r="N39" s="234"/>
      <c r="O39" s="234"/>
      <c r="P39" s="234"/>
    </row>
    <row r="40" spans="1:16" s="231" customFormat="1" ht="18.75" customHeight="1" x14ac:dyDescent="0.2">
      <c r="A40" s="200"/>
      <c r="B40" s="281"/>
      <c r="C40" s="281"/>
      <c r="D40" s="281"/>
      <c r="E40" s="281"/>
      <c r="F40" s="281"/>
      <c r="G40" s="228"/>
      <c r="H40" s="228"/>
      <c r="I40" s="228"/>
      <c r="J40" s="251"/>
      <c r="K40" s="229"/>
      <c r="L40" s="232"/>
      <c r="M40" s="229"/>
      <c r="N40" s="234"/>
      <c r="O40" s="234"/>
      <c r="P40" s="234"/>
    </row>
    <row r="41" spans="1:16" s="78" customFormat="1" ht="18.75" customHeight="1" x14ac:dyDescent="0.2">
      <c r="A41" s="200"/>
      <c r="B41" s="281"/>
      <c r="C41" s="281"/>
      <c r="D41" s="281"/>
      <c r="E41" s="281"/>
      <c r="F41" s="281"/>
      <c r="G41" s="195"/>
      <c r="H41" s="195"/>
      <c r="I41" s="195"/>
      <c r="J41" s="151"/>
      <c r="K41" s="113"/>
      <c r="L41" s="103"/>
      <c r="M41" s="113"/>
      <c r="N41" s="98"/>
      <c r="O41" s="98"/>
      <c r="P41" s="98"/>
    </row>
    <row r="42" spans="1:16" s="78" customFormat="1" ht="36.75" customHeight="1" x14ac:dyDescent="0.2">
      <c r="A42" s="199" t="s">
        <v>68</v>
      </c>
      <c r="B42" s="208">
        <f>SUM(B43:B46)</f>
        <v>0</v>
      </c>
      <c r="C42" s="208">
        <f t="shared" ref="C42:F42" si="4">SUM(C43:C46)</f>
        <v>0</v>
      </c>
      <c r="D42" s="208">
        <f t="shared" si="4"/>
        <v>0</v>
      </c>
      <c r="E42" s="208">
        <f t="shared" si="4"/>
        <v>0</v>
      </c>
      <c r="F42" s="208">
        <f t="shared" si="4"/>
        <v>0</v>
      </c>
      <c r="G42" s="190">
        <f>SUM(B42:F42)</f>
        <v>0</v>
      </c>
      <c r="H42" s="209">
        <f>'NCE Budget'!G35</f>
        <v>0</v>
      </c>
      <c r="I42" s="43" t="e">
        <f t="shared" si="1"/>
        <v>#DIV/0!</v>
      </c>
      <c r="J42" s="151"/>
      <c r="K42" s="113"/>
      <c r="L42" s="103"/>
      <c r="M42" s="113"/>
      <c r="N42" s="98"/>
      <c r="O42" s="98"/>
      <c r="P42" s="98"/>
    </row>
    <row r="43" spans="1:16" s="78" customFormat="1" ht="19.5" customHeight="1" x14ac:dyDescent="0.2">
      <c r="A43" s="206"/>
      <c r="B43" s="281"/>
      <c r="C43" s="281"/>
      <c r="D43" s="281"/>
      <c r="E43" s="281"/>
      <c r="F43" s="281"/>
      <c r="G43" s="195"/>
      <c r="H43" s="195"/>
      <c r="I43" s="195"/>
      <c r="J43" s="151"/>
      <c r="K43" s="113"/>
      <c r="L43" s="103"/>
      <c r="M43" s="113"/>
      <c r="N43" s="98"/>
      <c r="O43" s="98"/>
      <c r="P43" s="98"/>
    </row>
    <row r="44" spans="1:16" s="231" customFormat="1" ht="19.5" customHeight="1" x14ac:dyDescent="0.2">
      <c r="A44" s="206"/>
      <c r="B44" s="281"/>
      <c r="C44" s="281"/>
      <c r="D44" s="281"/>
      <c r="E44" s="281"/>
      <c r="F44" s="281"/>
      <c r="G44" s="228"/>
      <c r="H44" s="228"/>
      <c r="I44" s="228"/>
      <c r="J44" s="251"/>
      <c r="K44" s="229"/>
      <c r="L44" s="232"/>
      <c r="M44" s="229"/>
      <c r="N44" s="234"/>
      <c r="O44" s="234"/>
      <c r="P44" s="234"/>
    </row>
    <row r="45" spans="1:16" s="231" customFormat="1" ht="20.25" customHeight="1" x14ac:dyDescent="0.2">
      <c r="A45" s="206"/>
      <c r="B45" s="281"/>
      <c r="C45" s="281"/>
      <c r="D45" s="281"/>
      <c r="E45" s="281"/>
      <c r="F45" s="281"/>
      <c r="G45" s="228"/>
      <c r="H45" s="228"/>
      <c r="I45" s="228"/>
      <c r="J45" s="251"/>
      <c r="K45" s="229"/>
      <c r="L45" s="232"/>
      <c r="M45" s="229"/>
      <c r="N45" s="234"/>
      <c r="O45" s="234"/>
      <c r="P45" s="234"/>
    </row>
    <row r="46" spans="1:16" s="78" customFormat="1" ht="18.75" customHeight="1" x14ac:dyDescent="0.2">
      <c r="A46" s="200"/>
      <c r="B46" s="281"/>
      <c r="C46" s="281"/>
      <c r="D46" s="281"/>
      <c r="E46" s="281"/>
      <c r="F46" s="281"/>
      <c r="G46" s="195"/>
      <c r="H46" s="195"/>
      <c r="I46" s="195"/>
      <c r="J46" s="151"/>
      <c r="K46" s="113"/>
      <c r="L46" s="103"/>
      <c r="M46" s="113"/>
      <c r="N46" s="98"/>
      <c r="O46" s="98"/>
      <c r="P46" s="98"/>
    </row>
    <row r="47" spans="1:16" s="78" customFormat="1" ht="18.75" customHeight="1" x14ac:dyDescent="0.2">
      <c r="A47" s="188" t="s">
        <v>48</v>
      </c>
      <c r="B47" s="208">
        <f>SUM(B48:B51)</f>
        <v>0</v>
      </c>
      <c r="C47" s="208">
        <f t="shared" ref="C47:F47" si="5">SUM(C48:C51)</f>
        <v>0</v>
      </c>
      <c r="D47" s="208">
        <f t="shared" si="5"/>
        <v>0</v>
      </c>
      <c r="E47" s="208">
        <f t="shared" si="5"/>
        <v>0</v>
      </c>
      <c r="F47" s="208">
        <f t="shared" si="5"/>
        <v>0</v>
      </c>
      <c r="G47" s="190">
        <f>SUM(B47:F47)</f>
        <v>0</v>
      </c>
      <c r="H47" s="209">
        <f>'NCE Budget'!G40</f>
        <v>0</v>
      </c>
      <c r="I47" s="43" t="e">
        <f t="shared" si="1"/>
        <v>#DIV/0!</v>
      </c>
      <c r="J47" s="151"/>
      <c r="K47" s="113"/>
      <c r="L47" s="103"/>
      <c r="M47" s="113"/>
      <c r="N47" s="98"/>
      <c r="O47" s="98"/>
      <c r="P47" s="98"/>
    </row>
    <row r="48" spans="1:16" s="78" customFormat="1" ht="18.75" customHeight="1" x14ac:dyDescent="0.2">
      <c r="A48" s="200"/>
      <c r="B48" s="281"/>
      <c r="C48" s="281"/>
      <c r="D48" s="281"/>
      <c r="E48" s="281"/>
      <c r="F48" s="281"/>
      <c r="G48" s="195"/>
      <c r="H48" s="195"/>
      <c r="I48" s="195"/>
      <c r="J48" s="151"/>
      <c r="K48" s="113"/>
      <c r="L48" s="103"/>
      <c r="M48" s="113"/>
      <c r="N48" s="98"/>
      <c r="O48" s="98"/>
      <c r="P48" s="98"/>
    </row>
    <row r="49" spans="1:16" s="231" customFormat="1" ht="18.75" customHeight="1" x14ac:dyDescent="0.2">
      <c r="A49" s="200"/>
      <c r="B49" s="281"/>
      <c r="C49" s="281"/>
      <c r="D49" s="281"/>
      <c r="E49" s="281"/>
      <c r="F49" s="281"/>
      <c r="G49" s="228"/>
      <c r="H49" s="228"/>
      <c r="I49" s="228"/>
      <c r="J49" s="251"/>
      <c r="K49" s="229"/>
      <c r="L49" s="232"/>
      <c r="M49" s="229"/>
      <c r="N49" s="234"/>
      <c r="O49" s="234"/>
      <c r="P49" s="234"/>
    </row>
    <row r="50" spans="1:16" s="231" customFormat="1" ht="18.75" customHeight="1" x14ac:dyDescent="0.2">
      <c r="A50" s="200"/>
      <c r="B50" s="281"/>
      <c r="C50" s="281"/>
      <c r="D50" s="281"/>
      <c r="E50" s="281"/>
      <c r="F50" s="281"/>
      <c r="G50" s="228"/>
      <c r="H50" s="228"/>
      <c r="I50" s="228"/>
      <c r="J50" s="251"/>
      <c r="K50" s="229"/>
      <c r="L50" s="232"/>
      <c r="M50" s="229"/>
      <c r="N50" s="234"/>
      <c r="O50" s="234"/>
      <c r="P50" s="234"/>
    </row>
    <row r="51" spans="1:16" s="78" customFormat="1" ht="18.75" customHeight="1" x14ac:dyDescent="0.2">
      <c r="A51" s="200"/>
      <c r="B51" s="281"/>
      <c r="C51" s="281"/>
      <c r="D51" s="281"/>
      <c r="E51" s="281"/>
      <c r="F51" s="281"/>
      <c r="G51" s="195"/>
      <c r="H51" s="195"/>
      <c r="I51" s="195"/>
      <c r="J51" s="151"/>
      <c r="K51" s="113"/>
      <c r="L51" s="103"/>
      <c r="M51" s="113"/>
      <c r="N51" s="98"/>
      <c r="O51" s="98"/>
      <c r="P51" s="98"/>
    </row>
    <row r="52" spans="1:16" s="78" customFormat="1" ht="18.75" customHeight="1" x14ac:dyDescent="0.2">
      <c r="A52" s="188" t="s">
        <v>46</v>
      </c>
      <c r="B52" s="208">
        <f>SUM(B53:B56)</f>
        <v>0</v>
      </c>
      <c r="C52" s="208">
        <f t="shared" ref="C52:F52" si="6">SUM(C53:C56)</f>
        <v>0</v>
      </c>
      <c r="D52" s="208">
        <f t="shared" si="6"/>
        <v>0</v>
      </c>
      <c r="E52" s="208">
        <f t="shared" si="6"/>
        <v>0</v>
      </c>
      <c r="F52" s="208">
        <f t="shared" si="6"/>
        <v>0</v>
      </c>
      <c r="G52" s="190">
        <f>SUM(B52:F52)</f>
        <v>0</v>
      </c>
      <c r="H52" s="209">
        <f>'NCE Budget'!G45</f>
        <v>0</v>
      </c>
      <c r="I52" s="43" t="e">
        <f t="shared" si="1"/>
        <v>#DIV/0!</v>
      </c>
      <c r="J52" s="151"/>
      <c r="K52" s="113"/>
      <c r="L52" s="103"/>
      <c r="M52" s="113"/>
      <c r="N52" s="98"/>
      <c r="O52" s="98"/>
      <c r="P52" s="98"/>
    </row>
    <row r="53" spans="1:16" s="78" customFormat="1" ht="18.75" customHeight="1" x14ac:dyDescent="0.2">
      <c r="A53" s="200"/>
      <c r="B53" s="281"/>
      <c r="C53" s="281"/>
      <c r="D53" s="281"/>
      <c r="E53" s="281"/>
      <c r="F53" s="281"/>
      <c r="G53" s="195"/>
      <c r="H53" s="195"/>
      <c r="I53" s="195"/>
      <c r="J53" s="151"/>
      <c r="K53" s="113"/>
      <c r="L53" s="103"/>
      <c r="M53" s="113"/>
      <c r="N53" s="98"/>
      <c r="O53" s="98"/>
      <c r="P53" s="98"/>
    </row>
    <row r="54" spans="1:16" s="231" customFormat="1" ht="18.75" customHeight="1" x14ac:dyDescent="0.2">
      <c r="A54" s="200"/>
      <c r="B54" s="281"/>
      <c r="C54" s="281"/>
      <c r="D54" s="281"/>
      <c r="E54" s="281"/>
      <c r="F54" s="281"/>
      <c r="G54" s="228"/>
      <c r="H54" s="228"/>
      <c r="I54" s="228"/>
      <c r="J54" s="251"/>
      <c r="K54" s="229"/>
      <c r="L54" s="232"/>
      <c r="M54" s="229"/>
      <c r="N54" s="234"/>
      <c r="O54" s="234"/>
      <c r="P54" s="234"/>
    </row>
    <row r="55" spans="1:16" s="231" customFormat="1" ht="18.75" customHeight="1" x14ac:dyDescent="0.2">
      <c r="A55" s="200"/>
      <c r="B55" s="281"/>
      <c r="C55" s="281"/>
      <c r="D55" s="281"/>
      <c r="E55" s="281"/>
      <c r="F55" s="281"/>
      <c r="G55" s="228"/>
      <c r="H55" s="228"/>
      <c r="I55" s="228"/>
      <c r="J55" s="251"/>
      <c r="K55" s="229"/>
      <c r="L55" s="232"/>
      <c r="M55" s="229"/>
      <c r="N55" s="234"/>
      <c r="O55" s="234"/>
      <c r="P55" s="234"/>
    </row>
    <row r="56" spans="1:16" s="78" customFormat="1" ht="18.75" customHeight="1" x14ac:dyDescent="0.2">
      <c r="A56" s="200"/>
      <c r="B56" s="281"/>
      <c r="C56" s="281"/>
      <c r="D56" s="281"/>
      <c r="E56" s="281"/>
      <c r="F56" s="281"/>
      <c r="G56" s="195"/>
      <c r="H56" s="195"/>
      <c r="I56" s="195"/>
      <c r="J56" s="151"/>
      <c r="K56" s="113"/>
      <c r="L56" s="103"/>
      <c r="M56" s="113"/>
      <c r="N56" s="98"/>
      <c r="O56" s="98"/>
      <c r="P56" s="98"/>
    </row>
    <row r="57" spans="1:16" s="78" customFormat="1" ht="18.75" customHeight="1" x14ac:dyDescent="0.2">
      <c r="A57" s="188" t="s">
        <v>49</v>
      </c>
      <c r="B57" s="208">
        <f>SUM(B58:B61)</f>
        <v>0</v>
      </c>
      <c r="C57" s="208">
        <f t="shared" ref="C57:F57" si="7">SUM(C58:C61)</f>
        <v>0</v>
      </c>
      <c r="D57" s="208">
        <f t="shared" si="7"/>
        <v>0</v>
      </c>
      <c r="E57" s="208">
        <f t="shared" si="7"/>
        <v>0</v>
      </c>
      <c r="F57" s="208">
        <f t="shared" si="7"/>
        <v>0</v>
      </c>
      <c r="G57" s="190">
        <f>SUM(B57:F57)</f>
        <v>0</v>
      </c>
      <c r="H57" s="209">
        <f>'NCE Budget'!G50</f>
        <v>0</v>
      </c>
      <c r="I57" s="43" t="e">
        <f t="shared" si="1"/>
        <v>#DIV/0!</v>
      </c>
      <c r="J57" s="151"/>
      <c r="K57" s="113"/>
      <c r="L57" s="103"/>
      <c r="M57" s="113"/>
      <c r="N57" s="98"/>
      <c r="O57" s="98"/>
      <c r="P57" s="98"/>
    </row>
    <row r="58" spans="1:16" s="78" customFormat="1" ht="18.75" customHeight="1" x14ac:dyDescent="0.2">
      <c r="A58" s="200"/>
      <c r="B58" s="281"/>
      <c r="C58" s="281"/>
      <c r="D58" s="281"/>
      <c r="E58" s="281"/>
      <c r="F58" s="281"/>
      <c r="G58" s="195"/>
      <c r="H58" s="195"/>
      <c r="I58" s="195"/>
      <c r="J58" s="151"/>
      <c r="K58" s="113"/>
      <c r="L58" s="103"/>
      <c r="M58" s="113"/>
      <c r="N58" s="98"/>
      <c r="O58" s="98"/>
      <c r="P58" s="98"/>
    </row>
    <row r="59" spans="1:16" s="231" customFormat="1" ht="18.75" customHeight="1" x14ac:dyDescent="0.2">
      <c r="A59" s="200"/>
      <c r="B59" s="281"/>
      <c r="C59" s="281"/>
      <c r="D59" s="281"/>
      <c r="E59" s="281"/>
      <c r="F59" s="281"/>
      <c r="G59" s="228"/>
      <c r="H59" s="228"/>
      <c r="I59" s="228"/>
      <c r="J59" s="251"/>
      <c r="K59" s="229"/>
      <c r="L59" s="232"/>
      <c r="M59" s="229"/>
      <c r="N59" s="234"/>
      <c r="O59" s="234"/>
      <c r="P59" s="234"/>
    </row>
    <row r="60" spans="1:16" s="231" customFormat="1" ht="18.75" customHeight="1" x14ac:dyDescent="0.2">
      <c r="A60" s="200"/>
      <c r="B60" s="281"/>
      <c r="C60" s="281"/>
      <c r="D60" s="281"/>
      <c r="E60" s="281"/>
      <c r="F60" s="281"/>
      <c r="G60" s="228"/>
      <c r="H60" s="228"/>
      <c r="I60" s="228"/>
      <c r="J60" s="251"/>
      <c r="K60" s="229"/>
      <c r="L60" s="232"/>
      <c r="M60" s="229"/>
      <c r="N60" s="234"/>
      <c r="O60" s="234"/>
      <c r="P60" s="234"/>
    </row>
    <row r="61" spans="1:16" s="78" customFormat="1" ht="18.75" customHeight="1" x14ac:dyDescent="0.2">
      <c r="A61" s="200"/>
      <c r="B61" s="281"/>
      <c r="C61" s="281"/>
      <c r="D61" s="281"/>
      <c r="E61" s="281"/>
      <c r="F61" s="281"/>
      <c r="G61" s="195"/>
      <c r="H61" s="195"/>
      <c r="I61" s="195"/>
      <c r="J61" s="151"/>
      <c r="K61" s="113"/>
      <c r="L61" s="103"/>
      <c r="M61" s="113"/>
      <c r="N61" s="98"/>
      <c r="O61" s="98"/>
      <c r="P61" s="98"/>
    </row>
    <row r="62" spans="1:16" s="78" customFormat="1" ht="18.75" customHeight="1" x14ac:dyDescent="0.2">
      <c r="A62" s="189" t="s">
        <v>113</v>
      </c>
      <c r="B62" s="208">
        <f>SUM(B63:B66)</f>
        <v>0</v>
      </c>
      <c r="C62" s="208">
        <f t="shared" ref="C62:F62" si="8">SUM(C63:C66)</f>
        <v>0</v>
      </c>
      <c r="D62" s="208">
        <f t="shared" si="8"/>
        <v>0</v>
      </c>
      <c r="E62" s="208">
        <f t="shared" si="8"/>
        <v>0</v>
      </c>
      <c r="F62" s="208">
        <f t="shared" si="8"/>
        <v>0</v>
      </c>
      <c r="G62" s="180">
        <f>SUM(B62:F62)</f>
        <v>0</v>
      </c>
      <c r="H62" s="209">
        <f>'NCE Budget'!G55</f>
        <v>0</v>
      </c>
      <c r="I62" s="43" t="e">
        <f t="shared" si="1"/>
        <v>#DIV/0!</v>
      </c>
      <c r="J62" s="151"/>
      <c r="K62" s="113"/>
      <c r="L62" s="103"/>
      <c r="M62" s="113"/>
      <c r="N62" s="98"/>
      <c r="O62" s="98"/>
      <c r="P62" s="98"/>
    </row>
    <row r="63" spans="1:16" s="78" customFormat="1" ht="18.75" customHeight="1" x14ac:dyDescent="0.2">
      <c r="A63" s="200"/>
      <c r="B63" s="281"/>
      <c r="C63" s="281"/>
      <c r="D63" s="281"/>
      <c r="E63" s="281"/>
      <c r="F63" s="281"/>
      <c r="G63" s="195"/>
      <c r="H63" s="195"/>
      <c r="I63" s="195"/>
      <c r="J63" s="151"/>
      <c r="K63" s="113"/>
      <c r="L63" s="103"/>
      <c r="M63" s="113"/>
      <c r="N63" s="98"/>
      <c r="O63" s="98"/>
      <c r="P63" s="98"/>
    </row>
    <row r="64" spans="1:16" s="231" customFormat="1" ht="18.75" customHeight="1" x14ac:dyDescent="0.2">
      <c r="A64" s="200"/>
      <c r="B64" s="281"/>
      <c r="C64" s="281"/>
      <c r="D64" s="281"/>
      <c r="E64" s="281"/>
      <c r="F64" s="281"/>
      <c r="G64" s="228"/>
      <c r="H64" s="228"/>
      <c r="I64" s="228"/>
      <c r="J64" s="251"/>
      <c r="K64" s="229"/>
      <c r="L64" s="232"/>
      <c r="M64" s="229"/>
      <c r="N64" s="234"/>
      <c r="O64" s="234"/>
      <c r="P64" s="234"/>
    </row>
    <row r="65" spans="1:20" s="231" customFormat="1" ht="18.75" customHeight="1" x14ac:dyDescent="0.2">
      <c r="A65" s="200"/>
      <c r="B65" s="281"/>
      <c r="C65" s="281"/>
      <c r="D65" s="281"/>
      <c r="E65" s="281"/>
      <c r="F65" s="281"/>
      <c r="G65" s="228"/>
      <c r="H65" s="228"/>
      <c r="I65" s="228"/>
      <c r="J65" s="251"/>
      <c r="K65" s="229"/>
      <c r="L65" s="232"/>
      <c r="M65" s="229"/>
      <c r="N65" s="234"/>
      <c r="O65" s="234"/>
      <c r="P65" s="234"/>
    </row>
    <row r="66" spans="1:20" s="78" customFormat="1" ht="18.75" customHeight="1" x14ac:dyDescent="0.2">
      <c r="A66" s="200"/>
      <c r="B66" s="281"/>
      <c r="C66" s="281"/>
      <c r="D66" s="281"/>
      <c r="E66" s="281"/>
      <c r="F66" s="281"/>
      <c r="G66" s="195"/>
      <c r="H66" s="195"/>
      <c r="I66" s="195"/>
      <c r="J66" s="151"/>
      <c r="K66" s="113"/>
      <c r="L66" s="103"/>
      <c r="M66" s="113"/>
      <c r="N66" s="98"/>
      <c r="O66" s="98"/>
      <c r="P66" s="98"/>
    </row>
    <row r="67" spans="1:20" s="99" customFormat="1" ht="18.75" customHeight="1" x14ac:dyDescent="0.2">
      <c r="A67" s="203" t="s">
        <v>51</v>
      </c>
      <c r="B67" s="202">
        <f t="shared" ref="B67:G67" si="9">B19+B25+B31+B37+B42+B47+B57+B62+B52</f>
        <v>0</v>
      </c>
      <c r="C67" s="202">
        <f t="shared" si="9"/>
        <v>0</v>
      </c>
      <c r="D67" s="202">
        <f t="shared" si="9"/>
        <v>0</v>
      </c>
      <c r="E67" s="202">
        <f t="shared" si="9"/>
        <v>0</v>
      </c>
      <c r="F67" s="202">
        <f t="shared" si="9"/>
        <v>0</v>
      </c>
      <c r="G67" s="202">
        <f t="shared" si="9"/>
        <v>0</v>
      </c>
      <c r="H67" s="58">
        <f>'NCE Budget'!G60</f>
        <v>0</v>
      </c>
      <c r="I67" s="43" t="e">
        <f t="shared" si="1"/>
        <v>#DIV/0!</v>
      </c>
      <c r="J67" s="106"/>
      <c r="K67" s="114"/>
      <c r="L67" s="106"/>
      <c r="M67" s="114"/>
      <c r="N67" s="105"/>
      <c r="O67" s="105"/>
      <c r="P67" s="105"/>
      <c r="Q67" s="83"/>
      <c r="R67" s="83"/>
      <c r="S67" s="83"/>
      <c r="T67" s="83"/>
    </row>
    <row r="68" spans="1:20" s="99" customFormat="1" ht="18.75" customHeight="1" x14ac:dyDescent="0.2">
      <c r="A68" s="62"/>
      <c r="B68" s="64"/>
      <c r="C68" s="64"/>
      <c r="D68" s="64"/>
      <c r="E68" s="64"/>
      <c r="F68" s="64"/>
      <c r="G68" s="56"/>
      <c r="H68" s="56"/>
      <c r="I68" s="56"/>
      <c r="J68" s="106"/>
      <c r="K68" s="114"/>
      <c r="L68" s="106"/>
      <c r="M68" s="114"/>
      <c r="N68" s="105"/>
      <c r="O68" s="105"/>
      <c r="P68" s="105"/>
      <c r="Q68" s="83"/>
      <c r="R68" s="83"/>
      <c r="S68" s="83"/>
      <c r="T68" s="83"/>
    </row>
    <row r="69" spans="1:20" s="307" customFormat="1" ht="18.75" customHeight="1" x14ac:dyDescent="0.2">
      <c r="A69" s="300" t="s">
        <v>108</v>
      </c>
      <c r="B69" s="301"/>
      <c r="C69" s="301"/>
      <c r="D69" s="301"/>
      <c r="E69" s="301"/>
      <c r="F69" s="301"/>
      <c r="G69" s="302">
        <f>MAX(0,G13-G14)</f>
        <v>0</v>
      </c>
      <c r="H69" s="302"/>
      <c r="I69" s="303"/>
      <c r="J69" s="304"/>
      <c r="K69" s="305"/>
      <c r="L69" s="304"/>
      <c r="M69" s="305"/>
      <c r="N69" s="306"/>
      <c r="O69" s="306"/>
      <c r="P69" s="306"/>
    </row>
    <row r="70" spans="1:20" s="99" customFormat="1" ht="18.75" customHeight="1" x14ac:dyDescent="0.2">
      <c r="A70" s="63"/>
      <c r="B70" s="64"/>
      <c r="C70" s="64"/>
      <c r="D70" s="64"/>
      <c r="E70" s="64"/>
      <c r="F70" s="64"/>
      <c r="G70" s="59"/>
      <c r="H70" s="59"/>
      <c r="I70" s="59"/>
      <c r="J70" s="150"/>
      <c r="K70" s="98"/>
      <c r="L70" s="101"/>
      <c r="M70" s="98"/>
      <c r="N70" s="98"/>
      <c r="O70" s="98"/>
      <c r="P70" s="98"/>
      <c r="Q70" s="78"/>
      <c r="R70" s="78"/>
      <c r="S70" s="78"/>
      <c r="T70" s="78"/>
    </row>
    <row r="71" spans="1:20" s="78" customFormat="1" ht="19.5" customHeight="1" thickBot="1" x14ac:dyDescent="0.25">
      <c r="A71" s="205" t="s">
        <v>111</v>
      </c>
      <c r="B71" s="210"/>
      <c r="C71" s="210"/>
      <c r="D71" s="210"/>
      <c r="E71" s="210"/>
      <c r="F71" s="210"/>
      <c r="G71" s="332">
        <f>SUM(B71:F71)</f>
        <v>0</v>
      </c>
      <c r="H71" s="44">
        <f>'NCE Budget'!G62</f>
        <v>0</v>
      </c>
      <c r="I71" s="43" t="e">
        <f>(G71-H71)/H71</f>
        <v>#DIV/0!</v>
      </c>
      <c r="J71" s="152"/>
      <c r="K71" s="98"/>
      <c r="L71" s="98"/>
      <c r="M71" s="98"/>
      <c r="N71" s="98"/>
      <c r="O71" s="98"/>
      <c r="P71" s="98"/>
    </row>
    <row r="72" spans="1:20" s="78" customFormat="1" ht="19.5" customHeight="1" thickTop="1" x14ac:dyDescent="0.2">
      <c r="A72" s="27" t="s">
        <v>52</v>
      </c>
      <c r="B72" s="28">
        <f t="shared" ref="B72:G72" si="10">B67+B69+B71</f>
        <v>0</v>
      </c>
      <c r="C72" s="28">
        <f t="shared" si="10"/>
        <v>0</v>
      </c>
      <c r="D72" s="28">
        <f t="shared" si="10"/>
        <v>0</v>
      </c>
      <c r="E72" s="28">
        <f t="shared" si="10"/>
        <v>0</v>
      </c>
      <c r="F72" s="28">
        <f t="shared" si="10"/>
        <v>0</v>
      </c>
      <c r="G72" s="28">
        <f t="shared" si="10"/>
        <v>0</v>
      </c>
      <c r="H72" s="45">
        <f>H67+H71</f>
        <v>0</v>
      </c>
      <c r="I72" s="43" t="e">
        <f t="shared" si="1"/>
        <v>#DIV/0!</v>
      </c>
      <c r="J72" s="98"/>
      <c r="K72" s="98"/>
      <c r="L72" s="98"/>
      <c r="M72" s="98"/>
      <c r="N72" s="98"/>
      <c r="O72" s="98"/>
      <c r="P72" s="98"/>
    </row>
    <row r="73" spans="1:20" s="78" customFormat="1" ht="19.5" customHeight="1" x14ac:dyDescent="0.2">
      <c r="A73" s="47"/>
      <c r="B73" s="181"/>
      <c r="C73" s="181"/>
      <c r="D73" s="181"/>
      <c r="E73" s="181"/>
      <c r="F73" s="181"/>
      <c r="J73" s="98"/>
      <c r="K73" s="98"/>
      <c r="L73" s="98"/>
      <c r="M73" s="98"/>
      <c r="N73" s="98"/>
      <c r="O73" s="98"/>
      <c r="P73" s="98"/>
    </row>
    <row r="74" spans="1:20" s="78" customFormat="1" ht="19.5" customHeight="1" x14ac:dyDescent="0.2">
      <c r="A74" s="46" t="s">
        <v>66</v>
      </c>
      <c r="B74" s="17"/>
      <c r="C74" s="17"/>
      <c r="D74" s="17"/>
      <c r="E74" s="17"/>
      <c r="F74" s="17"/>
      <c r="G74" s="24">
        <f>MAX(G13,G14)+G15-G72</f>
        <v>0</v>
      </c>
      <c r="H74" s="275"/>
      <c r="I74" s="216"/>
      <c r="J74" s="154"/>
      <c r="K74" s="154"/>
      <c r="L74" s="154"/>
      <c r="M74" s="98"/>
      <c r="N74" s="98"/>
      <c r="O74" s="98"/>
      <c r="P74" s="98"/>
    </row>
    <row r="75" spans="1:20" s="295" customFormat="1" ht="19.5" customHeight="1" x14ac:dyDescent="0.2">
      <c r="A75" s="292" t="s">
        <v>13</v>
      </c>
      <c r="B75" s="293"/>
      <c r="C75" s="294"/>
      <c r="D75" s="292"/>
      <c r="E75" s="292"/>
      <c r="F75" s="292"/>
      <c r="G75" s="292"/>
      <c r="I75" s="296"/>
      <c r="J75" s="297"/>
      <c r="K75" s="297"/>
      <c r="L75" s="297"/>
      <c r="M75" s="297"/>
      <c r="N75" s="297"/>
      <c r="O75" s="297"/>
      <c r="P75" s="297"/>
    </row>
    <row r="76" spans="1:20" s="295" customFormat="1" ht="19.5" customHeight="1" x14ac:dyDescent="0.2">
      <c r="A76" s="298" t="s">
        <v>112</v>
      </c>
      <c r="B76" s="293"/>
      <c r="C76" s="294"/>
      <c r="D76" s="292"/>
      <c r="E76" s="292"/>
      <c r="F76" s="292"/>
      <c r="G76" s="352">
        <f>G72</f>
        <v>0</v>
      </c>
      <c r="J76" s="297"/>
      <c r="K76" s="297"/>
      <c r="L76" s="297"/>
      <c r="M76" s="297"/>
      <c r="N76" s="297"/>
      <c r="O76" s="297"/>
      <c r="P76" s="297"/>
    </row>
    <row r="77" spans="1:20" s="295" customFormat="1" ht="19.5" customHeight="1" x14ac:dyDescent="0.2">
      <c r="A77" s="299"/>
      <c r="B77" s="293"/>
      <c r="C77" s="294"/>
      <c r="D77" s="292"/>
      <c r="E77" s="292"/>
      <c r="F77" s="292"/>
      <c r="G77" s="292"/>
      <c r="J77" s="297"/>
      <c r="K77" s="297"/>
      <c r="L77" s="297"/>
      <c r="M77" s="297"/>
      <c r="N77" s="297"/>
      <c r="O77" s="297"/>
      <c r="P77" s="297"/>
    </row>
    <row r="78" spans="1:20" s="78" customFormat="1" ht="19.5" customHeight="1" x14ac:dyDescent="0.2">
      <c r="A78" s="211" t="s">
        <v>76</v>
      </c>
      <c r="B78" s="212"/>
      <c r="C78" s="213"/>
      <c r="D78" s="211"/>
      <c r="E78" s="115"/>
      <c r="J78" s="98"/>
      <c r="K78" s="98"/>
      <c r="L78" s="98"/>
      <c r="M78" s="98"/>
      <c r="N78" s="98"/>
      <c r="O78" s="98"/>
      <c r="P78" s="98"/>
    </row>
    <row r="79" spans="1:20" s="78" customFormat="1" ht="19.5" customHeight="1" x14ac:dyDescent="0.3">
      <c r="A79" s="295"/>
      <c r="B79" s="309"/>
      <c r="C79" s="309"/>
      <c r="D79" s="309"/>
      <c r="E79" s="309"/>
      <c r="F79" s="309"/>
      <c r="G79" s="309"/>
      <c r="H79" s="334"/>
      <c r="J79" s="98"/>
      <c r="K79" s="98"/>
      <c r="L79" s="98"/>
      <c r="M79" s="98"/>
      <c r="N79" s="98"/>
      <c r="O79" s="98"/>
      <c r="P79" s="98"/>
    </row>
    <row r="80" spans="1:20" s="78" customFormat="1" ht="19.5" customHeight="1" x14ac:dyDescent="0.35">
      <c r="A80" s="295"/>
      <c r="B80" s="309"/>
      <c r="C80" s="309"/>
      <c r="D80" s="309"/>
      <c r="E80" s="309"/>
      <c r="F80" s="309"/>
      <c r="G80" s="309"/>
      <c r="H80" s="333"/>
      <c r="J80" s="98"/>
      <c r="K80" s="98"/>
      <c r="L80" s="98"/>
      <c r="M80" s="98"/>
      <c r="N80" s="98"/>
      <c r="O80" s="98"/>
      <c r="P80" s="98"/>
    </row>
    <row r="81" spans="8:16" s="78" customFormat="1" ht="19.5" customHeight="1" x14ac:dyDescent="0.2">
      <c r="J81" s="98"/>
      <c r="K81" s="98"/>
      <c r="L81" s="98"/>
      <c r="M81" s="98"/>
      <c r="N81" s="98"/>
      <c r="O81" s="98"/>
      <c r="P81" s="98"/>
    </row>
    <row r="82" spans="8:16" ht="19.5" customHeight="1" x14ac:dyDescent="0.2">
      <c r="H82" s="78"/>
      <c r="I82" s="78"/>
    </row>
    <row r="83" spans="8:16" ht="15" x14ac:dyDescent="0.2">
      <c r="H83" s="78"/>
      <c r="I83" s="78"/>
    </row>
    <row r="84" spans="8:16" ht="15" x14ac:dyDescent="0.2">
      <c r="H84" s="78"/>
      <c r="I84" s="78"/>
    </row>
  </sheetData>
  <sheetProtection insertRows="0" selectLockedCells="1"/>
  <customSheetViews>
    <customSheetView guid="{C8829454-13C7-4182-B3A7-E1D7CE50D0CE}" scale="70" fitToPage="1">
      <selection activeCell="L23" sqref="L23"/>
      <pageMargins left="0.7" right="0.7" top="0.75" bottom="0.75" header="0.3" footer="0.3"/>
      <pageSetup scale="53" fitToHeight="0" orientation="landscape" r:id="rId1"/>
    </customSheetView>
  </customSheetViews>
  <mergeCells count="1">
    <mergeCell ref="A1:B1"/>
  </mergeCells>
  <conditionalFormatting sqref="I19 I25 I31 I37 I42 I47 I52 I57 I62 I67 I71:I72">
    <cfRule type="cellIs" dxfId="25" priority="9" operator="greaterThan">
      <formula>0.1</formula>
    </cfRule>
  </conditionalFormatting>
  <conditionalFormatting sqref="G71">
    <cfRule type="cellIs" dxfId="24" priority="5" operator="greaterThan">
      <formula>0.1*G67</formula>
    </cfRule>
  </conditionalFormatting>
  <conditionalFormatting sqref="G62">
    <cfRule type="cellIs" dxfId="23" priority="4" operator="greaterThan">
      <formula>G67*0.05</formula>
    </cfRule>
  </conditionalFormatting>
  <conditionalFormatting sqref="B43:F46">
    <cfRule type="cellIs" dxfId="22" priority="3" operator="greaterThan">
      <formula>5000</formula>
    </cfRule>
  </conditionalFormatting>
  <conditionalFormatting sqref="B80:G80">
    <cfRule type="cellIs" dxfId="21" priority="2" operator="greaterThan">
      <formula>10%</formula>
    </cfRule>
  </conditionalFormatting>
  <conditionalFormatting sqref="B79:G79">
    <cfRule type="cellIs" dxfId="20" priority="1" operator="greaterThan">
      <formula>0.05</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B. Instructions</vt:lpstr>
      <vt:lpstr>NCE Budget</vt:lpstr>
      <vt:lpstr>Budget YR2</vt:lpstr>
      <vt:lpstr>Budget YR3</vt:lpstr>
      <vt:lpstr>Budget YR4</vt:lpstr>
      <vt:lpstr>NCE Budget YR5</vt:lpstr>
      <vt:lpstr>B. Summary</vt:lpstr>
      <vt:lpstr>R. Instructions</vt:lpstr>
      <vt:lpstr>Report YR1</vt:lpstr>
      <vt:lpstr>Report YR2</vt:lpstr>
      <vt:lpstr>Report YR3</vt:lpstr>
      <vt:lpstr>Report YR4</vt:lpstr>
      <vt:lpstr>Report Summary</vt:lpstr>
      <vt:lpstr>Report YR5</vt:lpstr>
      <vt:lpstr>Report YR6</vt:lpstr>
      <vt:lpstr>Check Systems</vt:lpstr>
      <vt:lpstr>Sheet1</vt:lpstr>
      <vt:lpstr>'Report Summary'!Print_Area</vt:lpstr>
      <vt:lpstr>'B. Summary'!Print_Titles</vt:lpstr>
      <vt:lpstr>'Budget YR2'!Print_Titles</vt:lpstr>
      <vt:lpstr>'Budget YR3'!Print_Titles</vt:lpstr>
      <vt:lpstr>'Budget YR4'!Print_Titles</vt:lpstr>
      <vt:lpstr>'NCE Budget'!Print_Titles</vt:lpstr>
      <vt:lpstr>'NCE Budget YR5'!Print_Titles</vt:lpstr>
      <vt:lpstr>'Report YR1'!Print_Titles</vt:lpstr>
      <vt:lpstr>'Report YR2'!Print_Titles</vt:lpstr>
      <vt:lpstr>'Report YR3'!Print_Titles</vt:lpstr>
      <vt:lpstr>'Report YR4'!Print_Titles</vt:lpstr>
      <vt:lpstr>'Report YR5'!Print_Titles</vt:lpstr>
      <vt:lpstr>'Report YR6'!Print_Titles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Casey</dc:creator>
  <cp:lastModifiedBy>Kaying</cp:lastModifiedBy>
  <cp:lastPrinted>2014-12-16T20:07:31Z</cp:lastPrinted>
  <dcterms:created xsi:type="dcterms:W3CDTF">2009-12-04T16:02:28Z</dcterms:created>
  <dcterms:modified xsi:type="dcterms:W3CDTF">2015-12-04T19:16:02Z</dcterms:modified>
</cp:coreProperties>
</file>